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435" activeTab="1"/>
  </bookViews>
  <sheets>
    <sheet name="1_daļa " sheetId="1" r:id="rId1"/>
    <sheet name="2_daļa" sheetId="2" r:id="rId2"/>
    <sheet name="3_daļa" sheetId="4" r:id="rId3"/>
    <sheet name="4_daļa" sheetId="5" r:id="rId4"/>
    <sheet name="5_daļa" sheetId="6" r:id="rId5"/>
    <sheet name="6_daļa" sheetId="7" r:id="rId6"/>
    <sheet name="7_daļa" sheetId="8" r:id="rId7"/>
    <sheet name="8_daļa" sheetId="9" r:id="rId8"/>
    <sheet name="9_daļa" sheetId="10" r:id="rId9"/>
  </sheets>
  <calcPr calcId="144525" calcMode="autoNoTable"/>
</workbook>
</file>

<file path=xl/calcChain.xml><?xml version="1.0" encoding="utf-8"?>
<calcChain xmlns="http://schemas.openxmlformats.org/spreadsheetml/2006/main">
  <c r="J20" i="10" l="1"/>
  <c r="K20" i="10"/>
  <c r="L20" i="10"/>
  <c r="J21" i="10"/>
  <c r="K21" i="10"/>
  <c r="L21" i="10"/>
  <c r="J22" i="10"/>
  <c r="L22" i="10" s="1"/>
  <c r="K22" i="10"/>
  <c r="J23" i="10"/>
  <c r="L23" i="10" s="1"/>
  <c r="K23" i="10"/>
  <c r="J24" i="10"/>
  <c r="K24" i="10"/>
  <c r="L24" i="10"/>
  <c r="J25" i="10"/>
  <c r="K25" i="10"/>
  <c r="L25" i="10"/>
  <c r="J26" i="10"/>
  <c r="L26" i="10" s="1"/>
  <c r="K26" i="10"/>
  <c r="J27" i="10"/>
  <c r="L27" i="10" s="1"/>
  <c r="K27" i="10"/>
  <c r="J28" i="10"/>
  <c r="K28" i="10"/>
  <c r="L28" i="10"/>
  <c r="J29" i="10"/>
  <c r="K29" i="10"/>
  <c r="L29" i="10"/>
  <c r="L19" i="10"/>
  <c r="K19" i="10"/>
  <c r="J19" i="10"/>
  <c r="J21" i="9"/>
  <c r="L21" i="9" s="1"/>
  <c r="K21" i="9"/>
  <c r="J22" i="9"/>
  <c r="L22" i="9" s="1"/>
  <c r="K22" i="9"/>
  <c r="J25" i="9"/>
  <c r="L25" i="9" s="1"/>
  <c r="K25" i="9"/>
  <c r="J26" i="9"/>
  <c r="K26" i="9"/>
  <c r="L26" i="9"/>
  <c r="J27" i="9"/>
  <c r="K27" i="9"/>
  <c r="L27" i="9"/>
  <c r="J28" i="9"/>
  <c r="L28" i="9" s="1"/>
  <c r="K28" i="9"/>
  <c r="J29" i="9"/>
  <c r="L29" i="9" s="1"/>
  <c r="K29" i="9"/>
  <c r="J30" i="9"/>
  <c r="K30" i="9"/>
  <c r="L30" i="9"/>
  <c r="J31" i="9"/>
  <c r="K31" i="9"/>
  <c r="L31" i="9"/>
  <c r="J32" i="9"/>
  <c r="L32" i="9" s="1"/>
  <c r="K32" i="9"/>
  <c r="J45" i="9"/>
  <c r="L45" i="9" s="1"/>
  <c r="K45" i="9"/>
  <c r="J46" i="9"/>
  <c r="L46" i="9" s="1"/>
  <c r="K46" i="9"/>
  <c r="J47" i="9"/>
  <c r="L47" i="9" s="1"/>
  <c r="K47" i="9"/>
  <c r="J48" i="9"/>
  <c r="K48" i="9"/>
  <c r="L48" i="9"/>
  <c r="J49" i="9"/>
  <c r="L49" i="9" s="1"/>
  <c r="K49" i="9"/>
  <c r="J50" i="9"/>
  <c r="L50" i="9" s="1"/>
  <c r="K50" i="9"/>
  <c r="J51" i="9"/>
  <c r="L51" i="9" s="1"/>
  <c r="K51" i="9"/>
  <c r="J52" i="9"/>
  <c r="K52" i="9"/>
  <c r="L52" i="9"/>
  <c r="J53" i="9"/>
  <c r="L53" i="9" s="1"/>
  <c r="K53" i="9"/>
  <c r="J54" i="9"/>
  <c r="L54" i="9" s="1"/>
  <c r="K54" i="9"/>
  <c r="J55" i="9"/>
  <c r="L55" i="9" s="1"/>
  <c r="K55" i="9"/>
  <c r="J56" i="9"/>
  <c r="K56" i="9"/>
  <c r="L56" i="9"/>
  <c r="J57" i="9"/>
  <c r="L57" i="9" s="1"/>
  <c r="K57" i="9"/>
  <c r="J58" i="9"/>
  <c r="L58" i="9" s="1"/>
  <c r="K58" i="9"/>
  <c r="J59" i="9"/>
  <c r="K59" i="9"/>
  <c r="L59" i="9"/>
  <c r="K44" i="9"/>
  <c r="J44" i="9"/>
  <c r="L44" i="9" s="1"/>
  <c r="J37" i="9"/>
  <c r="L37" i="9" s="1"/>
  <c r="K37" i="9"/>
  <c r="J38" i="9"/>
  <c r="L38" i="9" s="1"/>
  <c r="K38" i="9"/>
  <c r="J39" i="9"/>
  <c r="K39" i="9"/>
  <c r="L39" i="9"/>
  <c r="J40" i="9"/>
  <c r="K40" i="9"/>
  <c r="L40" i="9"/>
  <c r="J41" i="9"/>
  <c r="L41" i="9" s="1"/>
  <c r="K41" i="9"/>
  <c r="J42" i="9"/>
  <c r="L42" i="9" s="1"/>
  <c r="K42" i="9"/>
  <c r="J62" i="9"/>
  <c r="L62" i="9" s="1"/>
  <c r="K62" i="9"/>
  <c r="J63" i="9"/>
  <c r="L63" i="9" s="1"/>
  <c r="K63" i="9"/>
  <c r="J64" i="9"/>
  <c r="K64" i="9"/>
  <c r="L64" i="9"/>
  <c r="J65" i="9"/>
  <c r="K65" i="9"/>
  <c r="L65" i="9"/>
  <c r="K61" i="9"/>
  <c r="J61" i="9"/>
  <c r="L61" i="9" s="1"/>
  <c r="K36" i="9"/>
  <c r="J36" i="9"/>
  <c r="L36" i="9" s="1"/>
  <c r="K34" i="9"/>
  <c r="J34" i="9"/>
  <c r="L34" i="9" s="1"/>
  <c r="K24" i="9"/>
  <c r="J24" i="9"/>
  <c r="L24" i="9" s="1"/>
  <c r="L20" i="9"/>
  <c r="K20" i="9"/>
  <c r="J20" i="9"/>
  <c r="J21" i="8"/>
  <c r="L21" i="8" s="1"/>
  <c r="K21" i="8"/>
  <c r="J22" i="8"/>
  <c r="L22" i="8" s="1"/>
  <c r="K22" i="8"/>
  <c r="J23" i="8"/>
  <c r="K23" i="8"/>
  <c r="L23" i="8"/>
  <c r="J24" i="8"/>
  <c r="K24" i="8"/>
  <c r="L24" i="8"/>
  <c r="J25" i="8"/>
  <c r="L25" i="8" s="1"/>
  <c r="K25" i="8"/>
  <c r="J26" i="8"/>
  <c r="L26" i="8" s="1"/>
  <c r="K26" i="8"/>
  <c r="J27" i="8"/>
  <c r="K27" i="8"/>
  <c r="L27" i="8"/>
  <c r="J28" i="8"/>
  <c r="K28" i="8"/>
  <c r="L28" i="8"/>
  <c r="J29" i="8"/>
  <c r="L29" i="8" s="1"/>
  <c r="K29" i="8"/>
  <c r="J30" i="8"/>
  <c r="L30" i="8" s="1"/>
  <c r="K30" i="8"/>
  <c r="J31" i="8"/>
  <c r="K31" i="8"/>
  <c r="L31" i="8"/>
  <c r="J32" i="8"/>
  <c r="K32" i="8"/>
  <c r="L32" i="8"/>
  <c r="J33" i="8"/>
  <c r="L33" i="8" s="1"/>
  <c r="K33" i="8"/>
  <c r="J34" i="8"/>
  <c r="L34" i="8" s="1"/>
  <c r="K34" i="8"/>
  <c r="J35" i="8"/>
  <c r="K35" i="8"/>
  <c r="L35" i="8"/>
  <c r="J36" i="8"/>
  <c r="K36" i="8"/>
  <c r="L36" i="8"/>
  <c r="J37" i="8"/>
  <c r="L37" i="8" s="1"/>
  <c r="K37" i="8"/>
  <c r="J38" i="8"/>
  <c r="L38" i="8" s="1"/>
  <c r="K38" i="8"/>
  <c r="J39" i="8"/>
  <c r="K39" i="8"/>
  <c r="L39" i="8"/>
  <c r="L20" i="8"/>
  <c r="K20" i="8"/>
  <c r="J20" i="8"/>
  <c r="J40" i="8"/>
  <c r="L37" i="7"/>
  <c r="J37" i="7"/>
  <c r="J20" i="7"/>
  <c r="L20" i="7" s="1"/>
  <c r="K20" i="7"/>
  <c r="J21" i="7"/>
  <c r="L21" i="7" s="1"/>
  <c r="K21" i="7"/>
  <c r="J22" i="7"/>
  <c r="K22" i="7"/>
  <c r="L22" i="7"/>
  <c r="J23" i="7"/>
  <c r="K23" i="7"/>
  <c r="L23" i="7"/>
  <c r="J24" i="7"/>
  <c r="L24" i="7" s="1"/>
  <c r="K24" i="7"/>
  <c r="J25" i="7"/>
  <c r="L25" i="7" s="1"/>
  <c r="K25" i="7"/>
  <c r="J26" i="7"/>
  <c r="L26" i="7" s="1"/>
  <c r="K26" i="7"/>
  <c r="J27" i="7"/>
  <c r="K27" i="7"/>
  <c r="L27" i="7"/>
  <c r="J28" i="7"/>
  <c r="L28" i="7" s="1"/>
  <c r="K28" i="7"/>
  <c r="J29" i="7"/>
  <c r="L29" i="7" s="1"/>
  <c r="K29" i="7"/>
  <c r="J30" i="7"/>
  <c r="K30" i="7"/>
  <c r="L30" i="7"/>
  <c r="J31" i="7"/>
  <c r="K31" i="7"/>
  <c r="L31" i="7"/>
  <c r="J32" i="7"/>
  <c r="L32" i="7" s="1"/>
  <c r="K32" i="7"/>
  <c r="J33" i="7"/>
  <c r="L33" i="7" s="1"/>
  <c r="K33" i="7"/>
  <c r="J34" i="7"/>
  <c r="K34" i="7"/>
  <c r="L34" i="7"/>
  <c r="J35" i="7"/>
  <c r="K35" i="7"/>
  <c r="L35" i="7"/>
  <c r="J36" i="7"/>
  <c r="L36" i="7" s="1"/>
  <c r="K36" i="7"/>
  <c r="L19" i="7"/>
  <c r="K19" i="7"/>
  <c r="J19" i="7"/>
  <c r="L88" i="6"/>
  <c r="J88" i="6"/>
  <c r="J85" i="6"/>
  <c r="K85" i="6"/>
  <c r="L85" i="6"/>
  <c r="J86" i="6"/>
  <c r="L86" i="6" s="1"/>
  <c r="K86" i="6"/>
  <c r="J87" i="6"/>
  <c r="L87" i="6" s="1"/>
  <c r="K87" i="6"/>
  <c r="K84" i="6"/>
  <c r="J84" i="6"/>
  <c r="L84" i="6" s="1"/>
  <c r="J77" i="6"/>
  <c r="L77" i="6" s="1"/>
  <c r="K77" i="6"/>
  <c r="J78" i="6"/>
  <c r="L78" i="6" s="1"/>
  <c r="K78" i="6"/>
  <c r="J79" i="6"/>
  <c r="K79" i="6"/>
  <c r="L79" i="6"/>
  <c r="J80" i="6"/>
  <c r="K80" i="6"/>
  <c r="L80" i="6"/>
  <c r="J81" i="6"/>
  <c r="L81" i="6" s="1"/>
  <c r="K81" i="6"/>
  <c r="J82" i="6"/>
  <c r="L82" i="6" s="1"/>
  <c r="K82" i="6"/>
  <c r="L76" i="6"/>
  <c r="K76" i="6"/>
  <c r="J76" i="6"/>
  <c r="J73" i="6"/>
  <c r="L73" i="6" s="1"/>
  <c r="K73" i="6"/>
  <c r="J58" i="6"/>
  <c r="L58" i="6" s="1"/>
  <c r="K58" i="6"/>
  <c r="J59" i="6"/>
  <c r="L59" i="6" s="1"/>
  <c r="K59" i="6"/>
  <c r="J60" i="6"/>
  <c r="L60" i="6" s="1"/>
  <c r="K60" i="6"/>
  <c r="J61" i="6"/>
  <c r="L61" i="6" s="1"/>
  <c r="K61" i="6"/>
  <c r="J62" i="6"/>
  <c r="L62" i="6" s="1"/>
  <c r="K62" i="6"/>
  <c r="J63" i="6"/>
  <c r="L63" i="6" s="1"/>
  <c r="K63" i="6"/>
  <c r="J64" i="6"/>
  <c r="K64" i="6"/>
  <c r="L64" i="6"/>
  <c r="J65" i="6"/>
  <c r="L65" i="6" s="1"/>
  <c r="K65" i="6"/>
  <c r="J66" i="6"/>
  <c r="L66" i="6" s="1"/>
  <c r="K66" i="6"/>
  <c r="J67" i="6"/>
  <c r="L67" i="6" s="1"/>
  <c r="K67" i="6"/>
  <c r="J68" i="6"/>
  <c r="L68" i="6" s="1"/>
  <c r="K68" i="6"/>
  <c r="J69" i="6"/>
  <c r="L69" i="6" s="1"/>
  <c r="K69" i="6"/>
  <c r="J70" i="6"/>
  <c r="L70" i="6" s="1"/>
  <c r="K70" i="6"/>
  <c r="J71" i="6"/>
  <c r="L71" i="6" s="1"/>
  <c r="K71" i="6"/>
  <c r="J72" i="6"/>
  <c r="L72" i="6" s="1"/>
  <c r="K72" i="6"/>
  <c r="K57" i="6"/>
  <c r="J57" i="6"/>
  <c r="L57" i="6" s="1"/>
  <c r="J35" i="6"/>
  <c r="L35" i="6" s="1"/>
  <c r="K35" i="6"/>
  <c r="J36" i="6"/>
  <c r="K36" i="6"/>
  <c r="J37" i="6"/>
  <c r="L37" i="6" s="1"/>
  <c r="K37" i="6"/>
  <c r="J38" i="6"/>
  <c r="L38" i="6" s="1"/>
  <c r="K38" i="6"/>
  <c r="J39" i="6"/>
  <c r="L39" i="6" s="1"/>
  <c r="K39" i="6"/>
  <c r="J40" i="6"/>
  <c r="L40" i="6" s="1"/>
  <c r="K40" i="6"/>
  <c r="J41" i="6"/>
  <c r="L41" i="6" s="1"/>
  <c r="K41" i="6"/>
  <c r="J42" i="6"/>
  <c r="L42" i="6" s="1"/>
  <c r="K42" i="6"/>
  <c r="J43" i="6"/>
  <c r="L43" i="6" s="1"/>
  <c r="K43" i="6"/>
  <c r="J44" i="6"/>
  <c r="L44" i="6" s="1"/>
  <c r="K44" i="6"/>
  <c r="J45" i="6"/>
  <c r="L45" i="6" s="1"/>
  <c r="K45" i="6"/>
  <c r="J46" i="6"/>
  <c r="L46" i="6" s="1"/>
  <c r="K46" i="6"/>
  <c r="J47" i="6"/>
  <c r="L47" i="6" s="1"/>
  <c r="K47" i="6"/>
  <c r="J48" i="6"/>
  <c r="L48" i="6" s="1"/>
  <c r="K48" i="6"/>
  <c r="J49" i="6"/>
  <c r="L49" i="6" s="1"/>
  <c r="K49" i="6"/>
  <c r="J50" i="6"/>
  <c r="L50" i="6" s="1"/>
  <c r="K50" i="6"/>
  <c r="J51" i="6"/>
  <c r="L51" i="6" s="1"/>
  <c r="K51" i="6"/>
  <c r="J52" i="6"/>
  <c r="L52" i="6" s="1"/>
  <c r="K52" i="6"/>
  <c r="J53" i="6"/>
  <c r="L53" i="6" s="1"/>
  <c r="K53" i="6"/>
  <c r="J54" i="6"/>
  <c r="L54" i="6" s="1"/>
  <c r="K54" i="6"/>
  <c r="J55" i="6"/>
  <c r="L55" i="6" s="1"/>
  <c r="K55" i="6"/>
  <c r="K34" i="6"/>
  <c r="J34" i="6"/>
  <c r="L34" i="6" s="1"/>
  <c r="J25" i="6"/>
  <c r="L25" i="6" s="1"/>
  <c r="K25" i="6"/>
  <c r="J26" i="6"/>
  <c r="L26" i="6" s="1"/>
  <c r="K26" i="6"/>
  <c r="J27" i="6"/>
  <c r="L27" i="6" s="1"/>
  <c r="K27" i="6"/>
  <c r="J28" i="6"/>
  <c r="L28" i="6" s="1"/>
  <c r="K28" i="6"/>
  <c r="J29" i="6"/>
  <c r="L29" i="6" s="1"/>
  <c r="K29" i="6"/>
  <c r="J30" i="6"/>
  <c r="L30" i="6" s="1"/>
  <c r="K30" i="6"/>
  <c r="J31" i="6"/>
  <c r="L31" i="6" s="1"/>
  <c r="K31" i="6"/>
  <c r="J32" i="6"/>
  <c r="L32" i="6" s="1"/>
  <c r="K32" i="6"/>
  <c r="J22" i="6"/>
  <c r="L22" i="6" s="1"/>
  <c r="K22" i="6"/>
  <c r="K24" i="6"/>
  <c r="J24" i="6"/>
  <c r="L24" i="6" s="1"/>
  <c r="K21" i="6"/>
  <c r="J21" i="6"/>
  <c r="L21" i="6" s="1"/>
  <c r="J21" i="5"/>
  <c r="L21" i="5" s="1"/>
  <c r="K21" i="5"/>
  <c r="J22" i="5"/>
  <c r="K22" i="5"/>
  <c r="L22" i="5"/>
  <c r="J23" i="5"/>
  <c r="K23" i="5"/>
  <c r="L23" i="5"/>
  <c r="J24" i="5"/>
  <c r="L24" i="5" s="1"/>
  <c r="K24" i="5"/>
  <c r="J25" i="5"/>
  <c r="L25" i="5" s="1"/>
  <c r="K25" i="5"/>
  <c r="J26" i="5"/>
  <c r="L26" i="5" s="1"/>
  <c r="K26" i="5"/>
  <c r="J27" i="5"/>
  <c r="L27" i="5" s="1"/>
  <c r="K27" i="5"/>
  <c r="J28" i="5"/>
  <c r="L28" i="5" s="1"/>
  <c r="K28" i="5"/>
  <c r="J29" i="5"/>
  <c r="L29" i="5" s="1"/>
  <c r="K29" i="5"/>
  <c r="J30" i="5"/>
  <c r="L30" i="5" s="1"/>
  <c r="K30" i="5"/>
  <c r="J31" i="5"/>
  <c r="K31" i="5"/>
  <c r="L31" i="5"/>
  <c r="J32" i="5"/>
  <c r="L32" i="5" s="1"/>
  <c r="K32" i="5"/>
  <c r="J33" i="5"/>
  <c r="L33" i="5" s="1"/>
  <c r="K33" i="5"/>
  <c r="J34" i="5"/>
  <c r="L34" i="5" s="1"/>
  <c r="K34" i="5"/>
  <c r="J38" i="5"/>
  <c r="L38" i="5" s="1"/>
  <c r="K38" i="5"/>
  <c r="J39" i="5"/>
  <c r="L39" i="5" s="1"/>
  <c r="K39" i="5"/>
  <c r="J40" i="5"/>
  <c r="L40" i="5" s="1"/>
  <c r="K40" i="5"/>
  <c r="J41" i="5"/>
  <c r="K41" i="5"/>
  <c r="L41" i="5"/>
  <c r="J44" i="5"/>
  <c r="L44" i="5" s="1"/>
  <c r="K44" i="5"/>
  <c r="J45" i="5"/>
  <c r="L45" i="5" s="1"/>
  <c r="K45" i="5"/>
  <c r="J46" i="5"/>
  <c r="L46" i="5" s="1"/>
  <c r="K46" i="5"/>
  <c r="J47" i="5"/>
  <c r="L47" i="5" s="1"/>
  <c r="K47" i="5"/>
  <c r="J50" i="5"/>
  <c r="L50" i="5" s="1"/>
  <c r="K50" i="5"/>
  <c r="J51" i="5"/>
  <c r="L51" i="5" s="1"/>
  <c r="K51" i="5"/>
  <c r="J52" i="5"/>
  <c r="L52" i="5" s="1"/>
  <c r="K52" i="5"/>
  <c r="J53" i="5"/>
  <c r="L53" i="5" s="1"/>
  <c r="K53" i="5"/>
  <c r="J56" i="5"/>
  <c r="L56" i="5" s="1"/>
  <c r="K56" i="5"/>
  <c r="J57" i="5"/>
  <c r="L57" i="5" s="1"/>
  <c r="K57" i="5"/>
  <c r="J58" i="5"/>
  <c r="L58" i="5" s="1"/>
  <c r="K58" i="5"/>
  <c r="J59" i="5"/>
  <c r="L59" i="5" s="1"/>
  <c r="K59" i="5"/>
  <c r="J60" i="5"/>
  <c r="K60" i="5"/>
  <c r="L60" i="5"/>
  <c r="K73" i="5"/>
  <c r="J73" i="5"/>
  <c r="L73" i="5" s="1"/>
  <c r="J68" i="5"/>
  <c r="L68" i="5" s="1"/>
  <c r="K68" i="5"/>
  <c r="J69" i="5"/>
  <c r="L69" i="5" s="1"/>
  <c r="K69" i="5"/>
  <c r="J70" i="5"/>
  <c r="L70" i="5" s="1"/>
  <c r="K70" i="5"/>
  <c r="J71" i="5"/>
  <c r="L71" i="5" s="1"/>
  <c r="K71" i="5"/>
  <c r="J72" i="5"/>
  <c r="L72" i="5" s="1"/>
  <c r="K72" i="5"/>
  <c r="J67" i="5"/>
  <c r="L67" i="5" s="1"/>
  <c r="K67" i="5"/>
  <c r="J63" i="5"/>
  <c r="L63" i="5" s="1"/>
  <c r="K63" i="5"/>
  <c r="J64" i="5"/>
  <c r="L64" i="5" s="1"/>
  <c r="K64" i="5"/>
  <c r="J65" i="5"/>
  <c r="L65" i="5" s="1"/>
  <c r="K65" i="5"/>
  <c r="J66" i="5"/>
  <c r="L66" i="5" s="1"/>
  <c r="K66" i="5"/>
  <c r="K62" i="5"/>
  <c r="J62" i="5"/>
  <c r="L62" i="5" s="1"/>
  <c r="K55" i="5"/>
  <c r="J55" i="5"/>
  <c r="L55" i="5" s="1"/>
  <c r="K49" i="5"/>
  <c r="J49" i="5"/>
  <c r="K43" i="5"/>
  <c r="J43" i="5"/>
  <c r="L43" i="5" s="1"/>
  <c r="K37" i="5"/>
  <c r="J37" i="5"/>
  <c r="L37" i="5" s="1"/>
  <c r="K20" i="5"/>
  <c r="J20" i="5"/>
  <c r="L20" i="5" s="1"/>
  <c r="J25" i="4"/>
  <c r="J24" i="4"/>
  <c r="L24" i="4" s="1"/>
  <c r="K24" i="4"/>
  <c r="J21" i="4"/>
  <c r="L21" i="4" s="1"/>
  <c r="K21" i="4"/>
  <c r="J22" i="4"/>
  <c r="K22" i="4"/>
  <c r="J23" i="4"/>
  <c r="L23" i="4" s="1"/>
  <c r="K23" i="4"/>
  <c r="L20" i="4"/>
  <c r="K20" i="4"/>
  <c r="J20" i="4"/>
  <c r="K22" i="2"/>
  <c r="J22" i="2"/>
  <c r="L22" i="2" s="1"/>
  <c r="K21" i="2"/>
  <c r="J21" i="2"/>
  <c r="L21" i="2" s="1"/>
  <c r="K20" i="2"/>
  <c r="J20" i="2"/>
  <c r="J23" i="2" s="1"/>
  <c r="J31" i="1"/>
  <c r="L31" i="1" s="1"/>
  <c r="K31" i="1"/>
  <c r="J32" i="1"/>
  <c r="L32" i="1" s="1"/>
  <c r="K32" i="1"/>
  <c r="J33" i="1"/>
  <c r="L33" i="1" s="1"/>
  <c r="K33" i="1"/>
  <c r="J34" i="1"/>
  <c r="K34" i="1"/>
  <c r="L34" i="1"/>
  <c r="J26" i="1"/>
  <c r="L26" i="1" s="1"/>
  <c r="K26" i="1"/>
  <c r="J27" i="1"/>
  <c r="L27" i="1" s="1"/>
  <c r="K27" i="1"/>
  <c r="J28" i="1"/>
  <c r="L28" i="1" s="1"/>
  <c r="K28" i="1"/>
  <c r="J29" i="1"/>
  <c r="L29" i="1" s="1"/>
  <c r="K29" i="1"/>
  <c r="J30" i="1"/>
  <c r="L30" i="1" s="1"/>
  <c r="K30" i="1"/>
  <c r="J21" i="1"/>
  <c r="L21" i="1" s="1"/>
  <c r="K21" i="1"/>
  <c r="J22" i="1"/>
  <c r="L22" i="1" s="1"/>
  <c r="K22" i="1"/>
  <c r="J23" i="1"/>
  <c r="L23" i="1" s="1"/>
  <c r="K23" i="1"/>
  <c r="J24" i="1"/>
  <c r="L24" i="1" s="1"/>
  <c r="K24" i="1"/>
  <c r="J25" i="1"/>
  <c r="L25" i="1" s="1"/>
  <c r="K25" i="1"/>
  <c r="J30" i="10" l="1"/>
  <c r="L30" i="10"/>
  <c r="J66" i="9"/>
  <c r="L66" i="9"/>
  <c r="L40" i="8"/>
  <c r="L36" i="6"/>
  <c r="J74" i="5"/>
  <c r="L49" i="5"/>
  <c r="L74" i="5" s="1"/>
  <c r="L22" i="4"/>
  <c r="L25" i="4"/>
  <c r="L20" i="2"/>
  <c r="L23" i="2" s="1"/>
  <c r="J20" i="1"/>
  <c r="L20" i="1" s="1"/>
  <c r="K20" i="1"/>
  <c r="K19" i="1"/>
  <c r="J19" i="1"/>
  <c r="L19" i="1" s="1"/>
  <c r="J35" i="1" l="1"/>
  <c r="L35" i="1"/>
</calcChain>
</file>

<file path=xl/sharedStrings.xml><?xml version="1.0" encoding="utf-8"?>
<sst xmlns="http://schemas.openxmlformats.org/spreadsheetml/2006/main" count="1255" uniqueCount="570">
  <si>
    <t>Nr.</t>
  </si>
  <si>
    <t>Preces nosaukums</t>
  </si>
  <si>
    <t>Tehniskā specifikācija</t>
  </si>
  <si>
    <t>Pretendenta preces specifik.</t>
  </si>
  <si>
    <t>(nosauk., fasēj., iepakoj.)</t>
  </si>
  <si>
    <t>Pretendenta preces</t>
  </si>
  <si>
    <t>ražotājs</t>
  </si>
  <si>
    <t>Pretendenta preces izcelsmes vieta</t>
  </si>
  <si>
    <t>Mēr-</t>
  </si>
  <si>
    <t>vienība</t>
  </si>
  <si>
    <t>Plānotais gada</t>
  </si>
  <si>
    <t>apjoms</t>
  </si>
  <si>
    <t>Cena bez PVN par vienību</t>
  </si>
  <si>
    <t>Summa</t>
  </si>
  <si>
    <t>bez PVN</t>
  </si>
  <si>
    <t>par plānoto apjomu</t>
  </si>
  <si>
    <t>Cena ar</t>
  </si>
  <si>
    <t>PVN</t>
  </si>
  <si>
    <t>par</t>
  </si>
  <si>
    <t>vienību</t>
  </si>
  <si>
    <t>ar PVN</t>
  </si>
  <si>
    <t>plānoto</t>
  </si>
  <si>
    <t>apjomu</t>
  </si>
  <si>
    <t>1)</t>
  </si>
  <si>
    <t>Liellopu gaļa</t>
  </si>
  <si>
    <t>kg</t>
  </si>
  <si>
    <t>2)</t>
  </si>
  <si>
    <t>Liellopu gaļas lāpstiņa</t>
  </si>
  <si>
    <t>Svaiga, bez kauliem, bez cīpslām, A/L, marķēta. Uz iepakojuma etiķete ar realizācijas datumu, kas ir ne mazāks par 3 dienām no saņemšanas brīža, glabāšanas un transportēšanas t no 0 - +6 C.</t>
  </si>
  <si>
    <t>3)</t>
  </si>
  <si>
    <t>Cūkas gaļa</t>
  </si>
  <si>
    <t>4)</t>
  </si>
  <si>
    <t>Cūkas gaļas lāpstiņa</t>
  </si>
  <si>
    <t>5)</t>
  </si>
  <si>
    <t>Cūkgaļas karbonāde</t>
  </si>
  <si>
    <t>6)</t>
  </si>
  <si>
    <t>Cūkgaļas kotlešu gaļa</t>
  </si>
  <si>
    <t>7)</t>
  </si>
  <si>
    <t>Liellopu kotlešu gaļa</t>
  </si>
  <si>
    <t>8)</t>
  </si>
  <si>
    <t>Cūkgaļas krūtiņa</t>
  </si>
  <si>
    <t>9)</t>
  </si>
  <si>
    <t>Aknas  liellopu</t>
  </si>
  <si>
    <t>10)</t>
  </si>
  <si>
    <t>Desa vārīta (doktora)</t>
  </si>
  <si>
    <t>11)</t>
  </si>
  <si>
    <t>Desa pusžāvēta</t>
  </si>
  <si>
    <t>12)</t>
  </si>
  <si>
    <t>Cīsiņi (bērnu), sardeles</t>
  </si>
  <si>
    <t>13)</t>
  </si>
  <si>
    <t>Aknu pastēte</t>
  </si>
  <si>
    <t>14)</t>
  </si>
  <si>
    <t>Kūpināts cūkgaļas šķiņķis</t>
  </si>
  <si>
    <t>15)</t>
  </si>
  <si>
    <t>Žāvēta cūkgaļas kakla karbonāde</t>
  </si>
  <si>
    <t>16)</t>
  </si>
  <si>
    <t>Žāvēta cūkgaļas  krūtiņa</t>
  </si>
  <si>
    <t xml:space="preserve">SUMMA KOPĀ </t>
  </si>
  <si>
    <t>Pasūtītāja minimālās prasības:</t>
  </si>
  <si>
    <t>2. Produktu realizācijas termiņš - ne mazāks kā 3 dienas, skaitot no piegādes dienas, ja konkrētajā tehniskajā specifikācijā nav noteikts citādāk.</t>
  </si>
  <si>
    <t>3. Piegādātājs veic preces izkraušanu no transporta Pircēja norādītajā vietā.</t>
  </si>
  <si>
    <r>
      <t>1.DAĻA</t>
    </r>
    <r>
      <rPr>
        <b/>
        <sz val="11"/>
        <color theme="1"/>
        <rFont val="Times New Roman"/>
        <family val="1"/>
        <charset val="186"/>
      </rPr>
      <t xml:space="preserve"> Gaļa un gaļas produkti</t>
    </r>
  </si>
  <si>
    <t>TEHNISKĀ UN FINANŠU PIEDĀVĀJUMA FORMA</t>
  </si>
  <si>
    <t>*Produktu iepakojums – safasēti atbilstoši drošības un higiēnas prasībām.</t>
  </si>
  <si>
    <t>Pilnvarotās personas paraksts:</t>
  </si>
  <si>
    <t>Parakstītāja vārds, uzvārds un amats:</t>
  </si>
  <si>
    <t>Piedāvājumu iesniedzējas sabiedrības nosaukums:</t>
  </si>
  <si>
    <t>2.1.pielikums</t>
  </si>
  <si>
    <t>Pretendents raksturo piedāvātās preces īpašības, ņemot vērā pasūtītāja tehniskās prasības. Piedāvātās preces aprakstu 4.kolonnā  nav atļauts aizstāt ar vārdu "atbilst" vai pārkopētām pasūtītāja tehniskajām prasībām.</t>
  </si>
  <si>
    <t>Svaiga, šķiņķis, bez kauliem un cīpslām, 1. šķira, nesaldēta, marķēta. Uz iepakojuma etiķete ar realizācijas datumu, kas ir ne mazāks par 3 dienām no saņemšanas brīža, glabāšanas un transportēšanas t no 0 - +6 C. 3,0 – 6,0 kg, vakuuma iepak.,</t>
  </si>
  <si>
    <t>Svaiga, bez kauliem, bez cīpslām, A/L, marķēta. Uz iepakojuma etiķete ar realizācijas datumu, kas ir ne mazāks par 3 dienām no saņemšanas brīža, glabāšanas un transportēšanas t no 0 - +6 C. 2- 4 kg vak. Iepakojumā</t>
  </si>
  <si>
    <t>Svaigs šķiņķis, bez ādas, bez kauliem un cīpslām. Uz iepakojuma etiķete ar realizācijas datumu, kas ir ne mazāks par 3 dienām no saņemšanas brīža, glabāšanas un transportēšanas t no 0 - +6 C.  vakuuma iepakojumā 3,0-6,0 kg ,marķēta</t>
  </si>
  <si>
    <t>Svaiga, atdzesēta, bez kaula, bez ādas. Uz iepakojuma etiķete ar realizācijas datumu, kas ir ne mazāks par 3 dienām no saņemšanas brīža, glabāšanas un transportēšanas t no 0 - +6 C.  2- 4 kg vak. iepak.</t>
  </si>
  <si>
    <t>Sastāvs- cūkgaļa, liellopu gaļa dabīgā apvalkā, satur vismaz 70 %gaļas, sāli mazāk par 1,25 g uz 100 g gaļas produkta. Uz iepakojuma etiķete ar realizācijas datumu, kas ir ne mazāks par 7 dienām no saņemšanas brīža, glabāšanas un transportēšanas tC</t>
  </si>
  <si>
    <t>Dabīgā apvalkā*,A/ šķira, sastāvs- cūkgaļa, liellopu gaļa, vakuuma iepakojumā, satur vismaz 70 %gaļas, sāli mazāk par 1,25 g uz 100 g gaļas produkta. Uz iepakojuma etiķete ar realizācijas datumu, kas ir ne mazāks par 7 dienām no saņemšanas brīža, glabāšanas un transportēšanas t C</t>
  </si>
  <si>
    <r>
      <t xml:space="preserve">Liellopu aknu*, A/L iefasētas </t>
    </r>
    <r>
      <rPr>
        <sz val="10"/>
        <color rgb="FF000000"/>
        <rFont val="Times New Roman"/>
        <family val="1"/>
        <charset val="186"/>
      </rPr>
      <t>plastmasas trauciņos, satur vismaz 70 %g aknas, sāli mazāk par 1,25 g uz 100 g produkta. Bez rūgtuma, viendabīgas krēmveida konsistences. Uz iepakojuma etiķete ar realizācijas datumu, kas ir ne mazāks par 7 dienām no saņemšanas brīža, glabāšanas un transportēšanas to C</t>
    </r>
  </si>
  <si>
    <t>Cauraugusi, bez kauliem, liesa gaļa ne mazāk kā 80%, iepakojumā 2,0 – 3,0 kg, marķēta, satur vismaz 70 %gaļas, sā li mazāk par 1,25 g uz 100 g gaļas produkta. Uz iepakojuma etiķete ar realizācijas datumu, kas ir ne mazāks par 7 dienām no saņemšanas brīža, glabāšanas un transportēšanas tC</t>
  </si>
  <si>
    <t>Bez treknuma, iepakojumā 2,0 – 3,0 kg, marķēta,satur vismaz 70 %gaļas, sāli mazāk par 1,25 g uz 100 g gaļas produkta. Uz iepakojuma etiķete ar realizācijas datumu, kas ir ne mazāks par 7 dienām no saņemšanas brīža, glabāšanas un transportēšanas tC</t>
  </si>
  <si>
    <t>Iepakojumā 2,0 – 3,0 kg, marķēta, satur vismaz 70 %gaļas, sāli mazāk par 1,25 g uz 100 g gaļas produkta. Uz iepakojuma etiķete ar realizācijas datumu, kas ir ne mazāks par 7 dienām no saņemšanas brīža, glabāšanas un transportēšanas t C</t>
  </si>
  <si>
    <t>Servelāde, A/ šķira ,izgatavota no cūkas un liellopa gaļas, dabīgā apvalkā, satur vismaz 70 %gaļas, sāli mazāk par 1,25 g uz 100 g gaļas produkta. Uz iepakojuma etiķete ar realizācijas datumu, kas ir ne mazāks par 7 dienām no saņemšanas brīža, glabāšanas un transportēšanas tC</t>
  </si>
  <si>
    <t>Svaigas, atdzesētas. Uz iepakojuma etiķete ar realizācijas datumu, kas ir ne mazāks par 3 dienām no saņemšanas brīža, glabāšanas un transportēšanas t no 0 - +6 C.  fasētas vakuuma 5,0 -10 kg iepakoj.</t>
  </si>
  <si>
    <t>Bez kaula, bez ādas. Uz iepakojuma etiķete ar realizācijas datumu, kas ir ne mazāks par 3 dienām no saņemšanas brīža, glabāšanas un transportēšanas t no 0 - +6 C. 1,0 – 2,0 kg iepak., marķēta</t>
  </si>
  <si>
    <t>Svaiga, paredzēta malšanai, 70% liesa gaļa, 30% treknums, Uz iepakojuma etiķete ar realizācijas datumu, kas ir ne mazāks par 3 dienām no saņemšanas brīža, glabāšanas un transportēšanas t no 0 - +6 C.  2,0 – 4,0 kg, vakuuma iepak. ,marķēta</t>
  </si>
  <si>
    <r>
      <t>2.DAĻA</t>
    </r>
    <r>
      <rPr>
        <sz val="12"/>
        <color theme="1"/>
        <rFont val="Times New Roman"/>
        <family val="1"/>
        <charset val="186"/>
      </rPr>
      <t xml:space="preserve"> –</t>
    </r>
    <r>
      <rPr>
        <b/>
        <sz val="12"/>
        <color theme="1"/>
        <rFont val="Times New Roman"/>
        <family val="1"/>
        <charset val="186"/>
      </rPr>
      <t>Putnu gaļa, putnu gaļas izstrādājumi, olas</t>
    </r>
  </si>
  <si>
    <t>2. Produktu realizācijas termiņš – ne mazāks kā 7 dienas, skaitot no piegādes dienas.</t>
  </si>
  <si>
    <t xml:space="preserve">1. Produkcijas piegāde: pēc pasūtītāja pieprasījuma 2 (divas) reizes nedēļā līdz plkst.8.00 </t>
  </si>
  <si>
    <t xml:space="preserve">Pretendents raksturo piedāvātās preces īpašības, ņemot vērā pasūtītāja tehniskās prasības. Piedāvātās preces aprakstu 4.kolonnā nav atļauts aizstāt ar vārdu "atbilst" vai pārkopētām pasūtītāja tehniskajām prasībām.
</t>
  </si>
  <si>
    <t>Vistas šķiņķi</t>
  </si>
  <si>
    <t>Mazie, bez mugurkaula un stilba daļas, tīri, bez bojājumiem un iegriezumiem, bez spalvām.  Atdzesēti, fasēti 3,00 – 10,0 kg iepakojumā*</t>
  </si>
  <si>
    <t>Vistas filejas rulete</t>
  </si>
  <si>
    <t>Vistas olas</t>
  </si>
  <si>
    <r>
      <t xml:space="preserve"> Svaigas vistu olas, L izmēra (63-73g.), A kategorija, </t>
    </r>
    <r>
      <rPr>
        <sz val="10"/>
        <color rgb="FF000000"/>
        <rFont val="Times New Roman"/>
        <family val="1"/>
        <charset val="186"/>
      </rPr>
      <t>10 olas  iepakojumā</t>
    </r>
  </si>
  <si>
    <t>gb</t>
  </si>
  <si>
    <t>A/šķira, no vistas filejas, marķēta, nedrīkst būt mehāniski atdalīta. Uz iepakojuma etiķete ar realizācijas datumu, kas ir ne mazāka kā 7 dienas no saņemšanas brīža, glabāšanas un transportēšanas t0 C</t>
  </si>
  <si>
    <r>
      <t>3.DAĻA</t>
    </r>
    <r>
      <rPr>
        <sz val="12"/>
        <color theme="1"/>
        <rFont val="Times New Roman"/>
        <family val="1"/>
        <charset val="186"/>
      </rPr>
      <t xml:space="preserve"> –</t>
    </r>
    <r>
      <rPr>
        <b/>
        <sz val="12"/>
        <color theme="1"/>
        <rFont val="Times New Roman"/>
        <family val="1"/>
        <charset val="186"/>
      </rPr>
      <t>Zivis un zivju izstrādājumi</t>
    </r>
  </si>
  <si>
    <t xml:space="preserve">1. Produkcijas piegāde: pēc pasūtītāja pieprasījuma 1 (viena) reize nedēļā līdz plkst.8.00 </t>
  </si>
  <si>
    <t>Pretendents raksturo piedāvātās preces īpašības, ņemot vērā pasūtītāja tehniskās prasības. Piedāvātās preces aprakstu 4.kolonnā nav atļauts aizstāt ar vārdu "atbilst" vai pārkopētām pasūtītāja tehniskajām prasībām.</t>
  </si>
  <si>
    <t xml:space="preserve">            Mintajs</t>
  </si>
  <si>
    <t>Svaigi saldētas zivju filejas. Kastēs 10 kg vak.iepak.</t>
  </si>
  <si>
    <t xml:space="preserve"> Heks</t>
  </si>
  <si>
    <t>Svaigi saldētas zivju filejas. Kastēs 10 kg vak.iepak., marķēta</t>
  </si>
  <si>
    <t>Menca</t>
  </si>
  <si>
    <t>Krabju nūjiņas</t>
  </si>
  <si>
    <r>
      <t>Saldētas, 0,4 -1,0 kg iepakoj.*</t>
    </r>
    <r>
      <rPr>
        <sz val="10"/>
        <color theme="1"/>
        <rFont val="Times New Roman"/>
        <family val="1"/>
        <charset val="186"/>
      </rPr>
      <t xml:space="preserve"> Satur sāli mazāk par 1,5 g uz 100 g zivju produktu, vismaz 60 % zivs</t>
    </r>
  </si>
  <si>
    <t>Zivju pirkstiņi (panēti)</t>
  </si>
  <si>
    <r>
      <t xml:space="preserve">4.DAĻA Svaigi </t>
    </r>
    <r>
      <rPr>
        <b/>
        <sz val="12"/>
        <color theme="1"/>
        <rFont val="Times New Roman"/>
        <family val="1"/>
        <charset val="186"/>
      </rPr>
      <t xml:space="preserve"> dārzeņi </t>
    </r>
  </si>
  <si>
    <t>2.Piegādātājs veic preces izkraušanu no transporta Pircēja norādītajā vietā.</t>
  </si>
  <si>
    <t>bez lieka virsmas mitruma, pietiekami nobriedušiem, augstas kvalitātes.</t>
  </si>
  <si>
    <t xml:space="preserve">3.Dārzeņiem, garšaugiem jābūt: svaigiem, sulīgiem, bez bojājumiem, labi nogatavināti, ar patīkamu aromātu, bez īpašiem kaitēkļu bojājumiem, </t>
  </si>
  <si>
    <t>Pretendents raksturo piedāvātās preces īpašības, ņemot vērā pasūtītāja tehniskās prasības. Piedāvātās preces aprakstu nav atļauts aizstāt ar vārdu "atbilst" vai pārkopētām pasūtītāja tehniskajām prasībām. Ja produkta tehniskajās prasībās tiek norādīts, piem., "Produkts atbilst  LPIA vai BL prasībām"  (4.kolonna), obligāti jānorāda konkrētā atbilstība</t>
  </si>
  <si>
    <t>Ziedkāposti</t>
  </si>
  <si>
    <t>Svaigi, pārtikas, stingras galviņas, diam.10-15 cm*</t>
  </si>
  <si>
    <t>Kabači</t>
  </si>
  <si>
    <t>Svaigi, pārtikas, nepārauguši, bez bojājumiem, diam. 5-10 cm*</t>
  </si>
  <si>
    <t>Baklažāni</t>
  </si>
  <si>
    <t>Svaigi, pārtikas, nebojāti, diam.5-10 cm*</t>
  </si>
  <si>
    <t>Tomāti</t>
  </si>
  <si>
    <t>Svaigi, pārtikas, nogatavojušies, diam. 7-10 cm*</t>
  </si>
  <si>
    <t>Gurķi</t>
  </si>
  <si>
    <t>Svaigi, pārtikas, nesavītuši, stingri, diam.3-5 cm, garums: īsie līdz 15 cm; garie līdz 25 cm*</t>
  </si>
  <si>
    <t>Paprika</t>
  </si>
  <si>
    <t>Svaiga, pārtikas, nesažuvusi</t>
  </si>
  <si>
    <t>Ķirbji</t>
  </si>
  <si>
    <t>Svaigi, pārtikas, bez plaisām, nebojāti, diam. no 30 cm</t>
  </si>
  <si>
    <r>
      <t xml:space="preserve">         Skābenes </t>
    </r>
    <r>
      <rPr>
        <sz val="11"/>
        <color theme="1"/>
        <rFont val="Times New Roman"/>
        <family val="1"/>
        <charset val="186"/>
      </rPr>
      <t>**</t>
    </r>
    <r>
      <rPr>
        <sz val="14"/>
        <color theme="1"/>
        <rFont val="Times New Roman"/>
        <family val="1"/>
        <charset val="186"/>
      </rPr>
      <t xml:space="preserve"> </t>
    </r>
  </si>
  <si>
    <t>Svaigas, pārtikas, lapas garums nepārsniedz  8-13 cm</t>
  </si>
  <si>
    <t>Rabarberi **</t>
  </si>
  <si>
    <t>Svaigi, pārtikas, diam.1,5-3 cm</t>
  </si>
  <si>
    <t>Zaļie lociņi</t>
  </si>
  <si>
    <t>Svaigi, pārtikas, nesavītuši, nesadzeltējuši,  10-15 cm</t>
  </si>
  <si>
    <t>Zaļumi (dilles)</t>
  </si>
  <si>
    <t>Svaigi, pārtikas, zaļām lapiņām, nesadzeltējuši, nesavītuši</t>
  </si>
  <si>
    <t>Pētersīļi</t>
  </si>
  <si>
    <t>Svaigi, pārtikas, nesadzeltējuši, nesavītuši</t>
  </si>
  <si>
    <t>Lapu salāti **</t>
  </si>
  <si>
    <t>Svaigi, pārtikas, tīri</t>
  </si>
  <si>
    <t>Šampinjoni</t>
  </si>
  <si>
    <t>Svaigi, pārtikas, sēņu cepurītes 2-4 cm diametrā</t>
  </si>
  <si>
    <t>Ķīnas kāposti</t>
  </si>
  <si>
    <t>Svaigi, pārtikas, nebojāti</t>
  </si>
  <si>
    <t>Kartupeļi</t>
  </si>
  <si>
    <t>Jaunie kartupeļi VI - VII</t>
  </si>
  <si>
    <t>Kartupeļi  VIII – IX</t>
  </si>
  <si>
    <t>Kartupeļi  X – XII</t>
  </si>
  <si>
    <t>Kartupeļi  I – III</t>
  </si>
  <si>
    <t>Kartupeļi  IV – VI</t>
  </si>
  <si>
    <t>17)</t>
  </si>
  <si>
    <t>Kāposti galviņu</t>
  </si>
  <si>
    <t>Kāposti galviņu VI– IX</t>
  </si>
  <si>
    <t>Kāposti galviņu X – XII</t>
  </si>
  <si>
    <t>Kāposti galviņu  I – III</t>
  </si>
  <si>
    <t>Kāposti galviņu IV - VI</t>
  </si>
  <si>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t>
  </si>
  <si>
    <t xml:space="preserve">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15-25 cm </t>
  </si>
  <si>
    <t>18)</t>
  </si>
  <si>
    <t xml:space="preserve">Burkāni </t>
  </si>
  <si>
    <t>Burkāni VIII – IX</t>
  </si>
  <si>
    <r>
      <t>Produkts atbilst LPIA vai BL prasībām.</t>
    </r>
    <r>
      <rPr>
        <i/>
        <sz val="10"/>
        <color theme="1"/>
        <rFont val="Times New Roman"/>
        <family val="1"/>
        <charset val="186"/>
      </rPr>
      <t xml:space="preserve"> </t>
    </r>
    <r>
      <rPr>
        <sz val="10"/>
        <color theme="1"/>
        <rFont val="Times New Roman"/>
        <family val="1"/>
        <charset val="186"/>
      </rPr>
      <t xml:space="preserve">Veseli, svaigi, nesavītuši, tīri, vienas botāniskās šķirnes, ar šķirnei raksturīgu formu un krāsu, sulīgi, ar nelielām serdēm, diametrs 3-4cm, garums 15 – 20 cm, zemes piemaisījumi ne vairāk kā 2 %. </t>
    </r>
  </si>
  <si>
    <t>Burkāni X – XII</t>
  </si>
  <si>
    <r>
      <t>Produkts atbilst LPIA vai BL prasībām</t>
    </r>
    <r>
      <rPr>
        <u/>
        <sz val="10"/>
        <color theme="1"/>
        <rFont val="Times New Roman"/>
        <family val="1"/>
        <charset val="186"/>
      </rPr>
      <t>.</t>
    </r>
    <r>
      <rPr>
        <sz val="10"/>
        <color theme="1"/>
        <rFont val="Times New Roman"/>
        <family val="1"/>
        <charset val="186"/>
      </rPr>
      <t xml:space="preserve"> Veseli, svaigi, nesavītuši, tīri, vienas botāniskās šķirnes, ar šķirnei raksturīgu formu un krāsu, sulīgi, ar nelielām serdēm, diametrs 3-4cm, garums 15 – 20 cm, zemes piemaisījumi ne vairāk kā 2 %. </t>
    </r>
  </si>
  <si>
    <t>Burkāni  I – III</t>
  </si>
  <si>
    <t xml:space="preserve">Veseli, svaigi, nesavītuši, tīri, vienas botāniskās šķirnes, ar šķirnei raksturīgu formu un krāsu, sulīgi, ar nelielām serdēm, diametrs 3-4cm, garums 15 – 20 cm, zemes piemaisījumi ne vairāk kā 2 %. </t>
  </si>
  <si>
    <t>Burkāni IV - VI</t>
  </si>
  <si>
    <t>Jaunie burkāni VI-VII</t>
  </si>
  <si>
    <t>19)</t>
  </si>
  <si>
    <t>Bietes</t>
  </si>
  <si>
    <t>Bietes VIII – IX</t>
  </si>
  <si>
    <r>
      <t>Produkts atbilst LPIA vai BL prasībām.</t>
    </r>
    <r>
      <rPr>
        <b/>
        <sz val="10"/>
        <color theme="1"/>
        <rFont val="Times New Roman"/>
        <family val="1"/>
        <charset val="186"/>
      </rPr>
      <t xml:space="preserve"> </t>
    </r>
    <r>
      <rPr>
        <sz val="10"/>
        <color theme="1"/>
        <rFont val="Times New Roman"/>
        <family val="1"/>
        <charset val="186"/>
      </rPr>
      <t>Veselas, svaigas, nesavītušas, tīras, nobriedušas, sulīgs mīkstums ar šķirnei raksturīgu formu un krāsu, diametrā 7- 12 cm, pārgriežot vienmērīgs krāsojums, zemes piemaisījumi ne vairāk kā 1 %</t>
    </r>
  </si>
  <si>
    <t>Bietes X – XII</t>
  </si>
  <si>
    <r>
      <t>Produkts atbilst LPIA vai BL prasībām.</t>
    </r>
    <r>
      <rPr>
        <sz val="10"/>
        <color theme="1"/>
        <rFont val="Times New Roman"/>
        <family val="1"/>
        <charset val="186"/>
      </rPr>
      <t xml:space="preserve"> Veselas, svaigas, nesavītušas, tīras, nobriedušas, sulīgs mīkstums ar šķirnei raksturīgu formu un krāsu, diametrā 7- 12 cm, pārgriežot vienmērīgs krāsojums, zemes piemaisījumi ne vairāk kā 1 %</t>
    </r>
  </si>
  <si>
    <t>Bietes I – III;</t>
  </si>
  <si>
    <t>Veselas, svaigas, nesavītušas, tīras, nobriedušas, sulīgs mīkstums ar šķirnei raksturīgu formu un krāsu, diametrā 7- 12 cm, pārgriežot vienmērīgs krāsojums, zemes piemaisījumi ne vairāk kā 1 %</t>
  </si>
  <si>
    <t>Bietes IV - VI</t>
  </si>
  <si>
    <t>Jaunās bietes VI - VII</t>
  </si>
  <si>
    <t>20)</t>
  </si>
  <si>
    <t>Kāļi</t>
  </si>
  <si>
    <t>Galda, svaigi, bez plaisām, bez tukšiem koksnainiem vidiem, pārtikas, diam.10-15 cm*</t>
  </si>
  <si>
    <t>21)</t>
  </si>
  <si>
    <t>Sīpoli</t>
  </si>
  <si>
    <t>Sīpoli VIII – IX</t>
  </si>
  <si>
    <t>Veselas, stingras, sausas, tīras, pilnīgi nobriedušas galviņas ar labi izžuvušām ārējām zvīņlapām, bez kaitēkļiem vai to izraisītiem bojājumiem, bez zemes piemaisījumiem, šķirnei raksturīga forma,  krāsa, garša un aromāts, diametrs 5-7 cm</t>
  </si>
  <si>
    <t>Sīpoli X – XII</t>
  </si>
  <si>
    <t>Sīpoli I – III</t>
  </si>
  <si>
    <t>Sīpoli IV - VI</t>
  </si>
  <si>
    <t>Jaunie sīpoli VI - VII</t>
  </si>
  <si>
    <t>22)</t>
  </si>
  <si>
    <t>Ķiploki</t>
  </si>
  <si>
    <t>Svaigi, pārtikas, nesavītuši, nesadīguši, diam.5-7 cm</t>
  </si>
  <si>
    <t>23)</t>
  </si>
  <si>
    <t>Brokoļi</t>
  </si>
  <si>
    <t>Svaigi, pārtikas, nesadzeltējuši, augstas kvalitātes </t>
  </si>
  <si>
    <t>24)</t>
  </si>
  <si>
    <r>
      <t>Pupiņas sviesta</t>
    </r>
    <r>
      <rPr>
        <sz val="10"/>
        <color theme="1"/>
        <rFont val="Times New Roman"/>
        <family val="1"/>
        <charset val="186"/>
      </rPr>
      <t>**</t>
    </r>
  </si>
  <si>
    <t>Svaigas, augstas kvalitātes , nepāraugušas</t>
  </si>
  <si>
    <t>25)</t>
  </si>
  <si>
    <t>Redīsi</t>
  </si>
  <si>
    <t>Baltie, garenie, bez tukšiem koksnainiem vidiem, tīri</t>
  </si>
  <si>
    <t>26)</t>
  </si>
  <si>
    <t>Sarkanie, bez kukaiņu bojājumiem, tīri</t>
  </si>
  <si>
    <t>27)</t>
  </si>
  <si>
    <t>Rutki</t>
  </si>
  <si>
    <t>Galda, svaigi, diam. 10- 15 cm, nepārkoksnējušies</t>
  </si>
  <si>
    <t>28)</t>
  </si>
  <si>
    <t>Selerijas saknes</t>
  </si>
  <si>
    <t>Svaigas, tīras, nebojātas, ne koksnainas, diam.10 – 15 cm</t>
  </si>
  <si>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20 kg maisos</t>
  </si>
  <si>
    <r>
      <t xml:space="preserve">Produkts atbilst LPIA vai BL prasībām. </t>
    </r>
    <r>
      <rPr>
        <sz val="10"/>
        <color theme="1"/>
        <rFont val="Times New Roman"/>
        <family val="1"/>
        <charset val="186"/>
      </rPr>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30 kg maisos</t>
    </r>
  </si>
  <si>
    <t>16.01</t>
  </si>
  <si>
    <r>
      <t>Produkts atbilst LPIA vai BL prasībām.</t>
    </r>
    <r>
      <rPr>
        <sz val="10"/>
        <color theme="1"/>
        <rFont val="Times New Roman"/>
        <family val="1"/>
        <charset val="186"/>
      </rPr>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30 kg maisos</t>
    </r>
  </si>
  <si>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30 kg maisos</t>
  </si>
  <si>
    <t>16.02</t>
  </si>
  <si>
    <t>16.03</t>
  </si>
  <si>
    <t>16.04</t>
  </si>
  <si>
    <t>16.05</t>
  </si>
  <si>
    <t>17.1</t>
  </si>
  <si>
    <r>
      <t>Produkts atbilst LPIA vai BL prasībām.</t>
    </r>
    <r>
      <rPr>
        <sz val="10"/>
        <color theme="1"/>
        <rFont val="Times New Roman"/>
        <family val="1"/>
        <charset val="186"/>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t>
    </r>
  </si>
  <si>
    <t>Jaunie kāposti VI-VII</t>
  </si>
  <si>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t>
  </si>
  <si>
    <t>17.2</t>
  </si>
  <si>
    <t>17.3</t>
  </si>
  <si>
    <t>17.4</t>
  </si>
  <si>
    <t>17.5</t>
  </si>
  <si>
    <t>18.01</t>
  </si>
  <si>
    <t>18.02</t>
  </si>
  <si>
    <t>18.03</t>
  </si>
  <si>
    <t>18.04</t>
  </si>
  <si>
    <t>18.05</t>
  </si>
  <si>
    <t>19.01</t>
  </si>
  <si>
    <t>19.02</t>
  </si>
  <si>
    <t>19.03</t>
  </si>
  <si>
    <t>19.04</t>
  </si>
  <si>
    <t>19.05</t>
  </si>
  <si>
    <t>21.01</t>
  </si>
  <si>
    <t>21.02</t>
  </si>
  <si>
    <t>21.03</t>
  </si>
  <si>
    <t>21.04</t>
  </si>
  <si>
    <t>21.05</t>
  </si>
  <si>
    <t>** vasaras sezona (maijs-septembris).</t>
  </si>
  <si>
    <t>5.DAĻA</t>
  </si>
  <si>
    <t>Svaigi augļi un īslaicīgai uzglabāšanai apstrādāti un konservēti produkti</t>
  </si>
  <si>
    <t xml:space="preserve">3.Augliem: svaigiem, sulīgiem, bez bojājumiem, labi nogatavināti, ar patīkamu aromātu, bez īpašiem kaitēkļu bojājumiem, bez lieka virsmas mitruma, </t>
  </si>
  <si>
    <t>pietiekami nobriedušiem, augstas kvalitātes.</t>
  </si>
  <si>
    <t>Pretendents raksturo piedāvātās preces īpašības, ņemot vērā pasūtītāja tehniskās prasības. Piedāvātās preces aprakstu 4.kolonnā nav atļauts aizstāt ar vārdu "atbilst" vai pārkopētām  pasūtītāja tehniskajām prasībām.</t>
  </si>
  <si>
    <t xml:space="preserve">            1)</t>
  </si>
  <si>
    <t>Sviesta pupiņas</t>
  </si>
  <si>
    <t>Saldētas, 1,0 kg iepakojumā. Uz iepakojuma etiķete ar realizācijas laiku, glabāšanas t</t>
  </si>
  <si>
    <t>Dažādi dārzeņi (burkāni, zirnīši, brokoļi)</t>
  </si>
  <si>
    <t>Saldēti, 1,0 kg , iepakojumā. Uz iepakojuma etiķete ar realizācijas laiku, glabāšanas t</t>
  </si>
  <si>
    <t>Ilglaicīgai uzglabāšanai apstrādāti un konservēti dārzeņi un augļi</t>
  </si>
  <si>
    <t>Ananasu gabaliņi sīrupā</t>
  </si>
  <si>
    <t>0.8 – 1 kg iepak, 60 %ananasu gab.</t>
  </si>
  <si>
    <t>Kāposti skābēti</t>
  </si>
  <si>
    <r>
      <t xml:space="preserve">5,0-10,0 kg plastmasas spaiņos*, bez etiķa, dabīgi ieskābuši. </t>
    </r>
    <r>
      <rPr>
        <sz val="10"/>
        <color rgb="FF000000"/>
        <rFont val="Times New Roman"/>
        <family val="1"/>
        <charset val="186"/>
      </rPr>
      <t>Uz iepakojuma etiķete ar realizācijas laiku, glabāšanas t</t>
    </r>
  </si>
  <si>
    <t>Bietes konservētas</t>
  </si>
  <si>
    <t>Gurķi konservēti</t>
  </si>
  <si>
    <t>Kabači konservēti</t>
  </si>
  <si>
    <t>Marinēti, griezti, maigā marinādē, bez garšas pastiprinātājiem, fas. 3 L burkās</t>
  </si>
  <si>
    <t>Zaļie zirnīši</t>
  </si>
  <si>
    <t>Konservēti, 0,5- 0.8 kg stikla  vai metāla burciņas iepakoj.*</t>
  </si>
  <si>
    <t>Kukurūza</t>
  </si>
  <si>
    <t>Konservēta, 0,4- 0,6 kg metāla iepakoj.*</t>
  </si>
  <si>
    <t>Tomātu mērce</t>
  </si>
  <si>
    <t>Saldā, 0,5- 0,7 kg stikla burkā</t>
  </si>
  <si>
    <t>Sēnes marinētas</t>
  </si>
  <si>
    <t>Šampinjoni marinēti, 1 litra burkās</t>
  </si>
  <si>
    <t>Svaigi augļi</t>
  </si>
  <si>
    <t>Banāni</t>
  </si>
  <si>
    <t>Svaigi, pārtikas*, gatavi, bez pleķiem un bojājumiem</t>
  </si>
  <si>
    <t>Apelsīni</t>
  </si>
  <si>
    <t>pārtikas, diam.8-12 cm*, sulīgi, saldi, bez bojājumiem</t>
  </si>
  <si>
    <t xml:space="preserve">          Mandarīni</t>
  </si>
  <si>
    <t xml:space="preserve"> pārtikas, diam.4-6 cm*, sulīgi, saldi, bez bojājumiem</t>
  </si>
  <si>
    <t>Citroni</t>
  </si>
  <si>
    <t>Pārtikas, diam.5-7 cm*</t>
  </si>
  <si>
    <t>Kivi</t>
  </si>
  <si>
    <t>Pārtikas, diam.5-6 cm*, bez bojājumiem</t>
  </si>
  <si>
    <t>Arbūzi **</t>
  </si>
  <si>
    <t>Pārtikas, diam.30-40 cm*</t>
  </si>
  <si>
    <t>Āboli</t>
  </si>
  <si>
    <t>Pārtikas, diam.8-10 cm*, bez bojājumiem</t>
  </si>
  <si>
    <t>Bumbieri</t>
  </si>
  <si>
    <t>Pārtikas, diam.8-12 cm*</t>
  </si>
  <si>
    <t>Vīnogas</t>
  </si>
  <si>
    <t>Gaišās, bez kauliņiem</t>
  </si>
  <si>
    <t xml:space="preserve"> Tumšās </t>
  </si>
  <si>
    <t>Zemenes **</t>
  </si>
  <si>
    <t>Svaigas, bez bojājumiem </t>
  </si>
  <si>
    <t>Dzērvenes</t>
  </si>
  <si>
    <t>Svaigas, attīrītas </t>
  </si>
  <si>
    <t>Persiki</t>
  </si>
  <si>
    <t>bez bojājumiem , svaigi</t>
  </si>
  <si>
    <t>Aprikozes</t>
  </si>
  <si>
    <t>Bez bojājumiem, svaigas </t>
  </si>
  <si>
    <t>Melones</t>
  </si>
  <si>
    <t>Bez bojājumiem , svaigas</t>
  </si>
  <si>
    <t>Hurma</t>
  </si>
  <si>
    <t>Bez bojājumiem , svaiga</t>
  </si>
  <si>
    <t>Jāņogas **</t>
  </si>
  <si>
    <t>Svaigas, bez kātiņiem</t>
  </si>
  <si>
    <t>29)</t>
  </si>
  <si>
    <t>Upenes **</t>
  </si>
  <si>
    <t>30)</t>
  </si>
  <si>
    <t>Mellenes **</t>
  </si>
  <si>
    <t xml:space="preserve">Svaigas, bez lapu piemaisījuma </t>
  </si>
  <si>
    <t>31)</t>
  </si>
  <si>
    <t>Avenes **</t>
  </si>
  <si>
    <t>Svaigas, bez bojājumiem</t>
  </si>
  <si>
    <t>32)</t>
  </si>
  <si>
    <t>Ķirši **</t>
  </si>
  <si>
    <t>Svaigi, bez bojājumiem</t>
  </si>
  <si>
    <t>33)</t>
  </si>
  <si>
    <t>Nektarīni</t>
  </si>
  <si>
    <t>Burciņās 0,5 kg. Uz iepakojuma etiķete ar realizācijas laiku, glabāšanas t</t>
  </si>
  <si>
    <t>Marinēti,  3 l vai 1 l stikla burkas* Uz iepakojuma etiķete ar realizācijas laiku, glabāšanas t</t>
  </si>
  <si>
    <t>Nektāri t.sk.</t>
  </si>
  <si>
    <t>Safasētas atbilstoši drošības un higiēnas prasībām</t>
  </si>
  <si>
    <t>l</t>
  </si>
  <si>
    <t>34)</t>
  </si>
  <si>
    <t xml:space="preserve"> Persiku</t>
  </si>
  <si>
    <t>1 vai 3 litru iepak.*</t>
  </si>
  <si>
    <t>35)</t>
  </si>
  <si>
    <t>Ābolu</t>
  </si>
  <si>
    <t>„</t>
  </si>
  <si>
    <t>36)</t>
  </si>
  <si>
    <t>Plūmju</t>
  </si>
  <si>
    <t>37)</t>
  </si>
  <si>
    <t>Dzērveņu</t>
  </si>
  <si>
    <t>38)</t>
  </si>
  <si>
    <t xml:space="preserve">      Zemeņu-ābolu</t>
  </si>
  <si>
    <t>39)</t>
  </si>
  <si>
    <t>Vīnogu</t>
  </si>
  <si>
    <t>40)</t>
  </si>
  <si>
    <t>Multiaugļu</t>
  </si>
  <si>
    <t>41)</t>
  </si>
  <si>
    <t>Apelsīnu</t>
  </si>
  <si>
    <t>42)</t>
  </si>
  <si>
    <t xml:space="preserve">    Ābolu – vīnogu</t>
  </si>
  <si>
    <t>“</t>
  </si>
  <si>
    <t>43)</t>
  </si>
  <si>
    <t>Ābolu – aveņu</t>
  </si>
  <si>
    <t>44)</t>
  </si>
  <si>
    <t>Ābolu – ķiršu</t>
  </si>
  <si>
    <t>45)</t>
  </si>
  <si>
    <t>Tomātu sula</t>
  </si>
  <si>
    <t>Pārstrādāti augļi</t>
  </si>
  <si>
    <t>46)</t>
  </si>
  <si>
    <t>Žāvētas aprikozes</t>
  </si>
  <si>
    <t>1 kg fas.*, bez kauliņa</t>
  </si>
  <si>
    <t>47)</t>
  </si>
  <si>
    <t>Žāvētas plūmes</t>
  </si>
  <si>
    <t>48)</t>
  </si>
  <si>
    <t>Rozīnes</t>
  </si>
  <si>
    <t>Bez kauliņiem, 1-12,5 kg fas.*,tumšās</t>
  </si>
  <si>
    <t>49)</t>
  </si>
  <si>
    <t>Bez kauliņiem, 1-12,5 kg fas.*, gaišās</t>
  </si>
  <si>
    <t>Ievārījumi un biezeņi</t>
  </si>
  <si>
    <t>50)</t>
  </si>
  <si>
    <t>Ievārījumi (dažādi)t.sk.</t>
  </si>
  <si>
    <t>51)</t>
  </si>
  <si>
    <t>Upeņu</t>
  </si>
  <si>
    <t>0,9 kg spainīšos</t>
  </si>
  <si>
    <t>52)</t>
  </si>
  <si>
    <t>Ķiršu</t>
  </si>
  <si>
    <t>53)</t>
  </si>
  <si>
    <t>Aprikožu</t>
  </si>
  <si>
    <t>54)</t>
  </si>
  <si>
    <t>Aveņu</t>
  </si>
  <si>
    <t>55)</t>
  </si>
  <si>
    <t>Zemeņu</t>
  </si>
  <si>
    <t>56)</t>
  </si>
  <si>
    <t>57)</t>
  </si>
  <si>
    <t>Brūkleņu</t>
  </si>
  <si>
    <t>Augļu, ogu džemi t.sk:</t>
  </si>
  <si>
    <t>58)</t>
  </si>
  <si>
    <t>1,0 kg spainīšos</t>
  </si>
  <si>
    <t>59)</t>
  </si>
  <si>
    <t>1,0  kg spainīšos</t>
  </si>
  <si>
    <t>60)</t>
  </si>
  <si>
    <t>61)</t>
  </si>
  <si>
    <r>
      <t>6.DAĻA</t>
    </r>
    <r>
      <rPr>
        <b/>
        <sz val="12"/>
        <color theme="1"/>
        <rFont val="Times New Roman"/>
        <family val="1"/>
        <charset val="186"/>
      </rPr>
      <t xml:space="preserve">   Piens un piena produkti</t>
    </r>
  </si>
  <si>
    <t>2. Produktu realizācijas termiņš – ne mazāks kā 3 dienas, skaitot no piegādes dienas.</t>
  </si>
  <si>
    <t>Piens</t>
  </si>
  <si>
    <t>2,5% tauku saturs, 1,0 l tetra paka*. Uz iepakojuma etiķete ar realizācijas datumu, kas ir ne mazāks par 3 dienām no saņemšanas brīža.</t>
  </si>
  <si>
    <t>Salds krējums</t>
  </si>
  <si>
    <t>Skābs krējums</t>
  </si>
  <si>
    <t>Kefīrs</t>
  </si>
  <si>
    <t>Biezpiens</t>
  </si>
  <si>
    <t>Jogurts</t>
  </si>
  <si>
    <t>Sviests</t>
  </si>
  <si>
    <t>Saldkrējuma, A/L, tauku saturs ne mazāk kā 82,5 g uz 100 g: 0,2 kg fasēj.*</t>
  </si>
  <si>
    <t>Margarīns</t>
  </si>
  <si>
    <t>Konditorejas, 0,5 kg iepakojumā</t>
  </si>
  <si>
    <t>Siera  produkti</t>
  </si>
  <si>
    <t>Siers –Holandes</t>
  </si>
  <si>
    <t>50 % tauku saturs, rituļos*</t>
  </si>
  <si>
    <t>Siers – Krievijas</t>
  </si>
  <si>
    <t>Siers ķimeņu</t>
  </si>
  <si>
    <t>A/L, ar ķimeņu piedevu, ne vairāk kā 1 kg fasējumā</t>
  </si>
  <si>
    <t>Kausētais siers</t>
  </si>
  <si>
    <t>0,2 kg.fasēj.*  klasiskais un ar šķiņķa, zaļumu, sēņu  piedevām</t>
  </si>
  <si>
    <r>
      <t>„Svaigais siers”</t>
    </r>
    <r>
      <rPr>
        <sz val="10"/>
        <color theme="1"/>
        <rFont val="Times New Roman"/>
        <family val="1"/>
        <charset val="186"/>
      </rPr>
      <t xml:space="preserve"> (biezas konsistences)</t>
    </r>
  </si>
  <si>
    <t>0,2 kg.fasēj.*</t>
  </si>
  <si>
    <t>Biezpiena sieriņi, šokolādes</t>
  </si>
  <si>
    <t>Ar šokolādes glazūru un dažādām piedevām, svars ne mazāk kā 0,045 kg, vakuma fasēj.*</t>
  </si>
  <si>
    <t xml:space="preserve">          16)</t>
  </si>
  <si>
    <t xml:space="preserve">       Biezpiena krēms</t>
  </si>
  <si>
    <t xml:space="preserve">  0,2 kg.fasēj.* ar dažādām piedevām.  Uz iepakojuma etiķete ar realizācijas datumu, kas ir ne mazāks par 5 dienām no saņemšanas brīža.</t>
  </si>
  <si>
    <t xml:space="preserve">          17)</t>
  </si>
  <si>
    <t>35% tauku saturs, 0,25 kg fas.*. Uz iepakojuma etiķete ar realizācijas datumu, kas ir ne mazāks par 3 dienām no saņemšanas brīža.</t>
  </si>
  <si>
    <t>25% tauku saturs, 0,5 kg fas.* Uz iepakojuma etiķete ar realizācijas datumu, kas ir ne mazāks par 3 dienām no saņemšanas brīža.</t>
  </si>
  <si>
    <t>2,5% tauku saturs, 1,0 l tetra paka* Uz iepakojuma etiķete ar realizācijas datumu, kas ir ne mazāks par 3 dienām no saņemšanas brīža.</t>
  </si>
  <si>
    <t>9% tauku saturs,  fasēts no 0,2-10,0 kg iepakojumā* Uz iepakojuma etiķete ar realizācijas datumu, kas ir ne mazāks par 3 dienām no saņemšanas brīža.</t>
  </si>
  <si>
    <t>2,5% tauku saturs, saldais, ar dažādām augļu , ogu piedevām, tetrapakas 1,0 l fasēj.* Uz iepakojuma etiķete ar realizācijas datumu, kas ir ne mazāks par 5 dienām no saņemšanas brīža.</t>
  </si>
  <si>
    <t>0,125 kg, fasēj.* ar dažādām augļu, ogu piedevām. Uz iepakojuma etiķete ar realizācijas datumu, kas ir ne mazāks par 5 dienām no saņemšanas brīža.</t>
  </si>
  <si>
    <t>0,85 kg.fasēj.* ar dažādām piedevām. Uz iepakojuma etiķete ar realizācijas datumu, kas ir ne mazāks par 5 dienām no saņemšanas brīža.</t>
  </si>
  <si>
    <r>
      <t>7.DAĻA</t>
    </r>
    <r>
      <rPr>
        <b/>
        <sz val="11"/>
        <color theme="1"/>
        <rFont val="Times New Roman"/>
        <family val="1"/>
        <charset val="186"/>
      </rPr>
      <t xml:space="preserve"> Graudu maluma produkti</t>
    </r>
  </si>
  <si>
    <t>2. Piegādātājs veic preces izkraušanu no transporta Pircēja norādītajā vietā.</t>
  </si>
  <si>
    <t>3. Produktu realizācijas termiņš - ne mazāks kā 2 mēneši, skaitot no piegādes dienas.</t>
  </si>
  <si>
    <t>(pasūtījumu veic pa e-pastu, vai telefoniski vienu dienu iepriekš līdz plkst.12.00).</t>
  </si>
  <si>
    <t>Pretendents raksturo piedāvātās preces īpašības, ņemot vērā pasūtītāja tehniskās prasības. Piedāvātās preces aprakstu 4. kolonnā nav atļauts aizstāt ar vārdu "atbilst" vai pārkopētām pasūtītāja tehniskajām prasībām.</t>
  </si>
  <si>
    <t>Griķi</t>
  </si>
  <si>
    <r>
      <t>Pārtikas, 1,0 kg fasējumā</t>
    </r>
    <r>
      <rPr>
        <sz val="10"/>
        <color rgb="FF000000"/>
        <rFont val="Times New Roman"/>
        <family val="1"/>
        <charset val="186"/>
      </rPr>
      <t>*</t>
    </r>
  </si>
  <si>
    <t>Manna</t>
  </si>
  <si>
    <t xml:space="preserve">A/L, 1,0 kg iepak.* </t>
  </si>
  <si>
    <t>Zirņi šķeltie</t>
  </si>
  <si>
    <t>A/L, 1,0 kg iepak.*</t>
  </si>
  <si>
    <t>Pupiņas</t>
  </si>
  <si>
    <t>A/L ,1,0 kg iepak.*</t>
  </si>
  <si>
    <t>Auzu pārslas</t>
  </si>
  <si>
    <t xml:space="preserve">A/L, 0,5 kg.iepak.* </t>
  </si>
  <si>
    <t>Grūbas</t>
  </si>
  <si>
    <t>A/L, 1,0 kg iepak. *</t>
  </si>
  <si>
    <t>Kukurūzas putraimi</t>
  </si>
  <si>
    <t>A/L, 1,0 kg  iepak. *</t>
  </si>
  <si>
    <t>Putraimi miežu</t>
  </si>
  <si>
    <t>Putraimi kviešu</t>
  </si>
  <si>
    <t>5-graudu pārslas</t>
  </si>
  <si>
    <t>A/L, 0,5-0,6 iepak.*</t>
  </si>
  <si>
    <t>Rīsi, klasiskie/tvaicētie (brūni)</t>
  </si>
  <si>
    <t xml:space="preserve">A/L, 1,0 kg  iepak.* </t>
  </si>
  <si>
    <t>Rīsi, klasiski (baltie)</t>
  </si>
  <si>
    <t>A/L, 1,0 kg  iepak.*</t>
  </si>
  <si>
    <t>Prosa</t>
  </si>
  <si>
    <t>Griķu pārslas</t>
  </si>
  <si>
    <t xml:space="preserve">A/L, 0,6 .iepak.* </t>
  </si>
  <si>
    <t>Kukurūzas pārslas</t>
  </si>
  <si>
    <t xml:space="preserve">A/L 1,0 kg iepak.* </t>
  </si>
  <si>
    <r>
      <t>Makaroni  (spirāles)</t>
    </r>
    <r>
      <rPr>
        <sz val="11"/>
        <color rgb="FF000000"/>
        <rFont val="Times New Roman"/>
        <family val="1"/>
        <charset val="186"/>
      </rPr>
      <t xml:space="preserve"> </t>
    </r>
  </si>
  <si>
    <t>A/L, fas. 0,5 kg iepak.*</t>
  </si>
  <si>
    <t>Makaroni (radziņi)</t>
  </si>
  <si>
    <t>A/L, fas. 0,5 kg.iepak *</t>
  </si>
  <si>
    <t>Makaroni (zvaigznītes, nūdeles, burtiņi)</t>
  </si>
  <si>
    <t>A/L, fas. 0,5 kg .iepak *</t>
  </si>
  <si>
    <t>Milti</t>
  </si>
  <si>
    <t>Kviešu, A/L, 2,0 kg pakas*</t>
  </si>
  <si>
    <r>
      <t>8.DAĻA</t>
    </r>
    <r>
      <rPr>
        <b/>
        <sz val="11"/>
        <color theme="1"/>
        <rFont val="Times New Roman"/>
        <family val="1"/>
        <charset val="186"/>
      </rPr>
      <t xml:space="preserve"> Bakaleja</t>
    </r>
  </si>
  <si>
    <t>3. Produktu realizācijas termiņš - ne mazāks kā 1 mēnesis, skaitot no piegādes dienas.</t>
  </si>
  <si>
    <t>Dzīvnieku vai augu eļļas un tauki</t>
  </si>
  <si>
    <t>Eļļa augu (nemodificēta)</t>
  </si>
  <si>
    <t xml:space="preserve">Pārtikas, 1,0 l pudelēs*, rapša rafinēta -cepšanai, </t>
  </si>
  <si>
    <t xml:space="preserve">Pārtikas, 1,0 l pudelēs*, rafinēta –saulespuķu cepšanai </t>
  </si>
  <si>
    <t>Olīveļla „Virgin” (nemodificēta)</t>
  </si>
  <si>
    <t>Pārtikas, 1,0 l pudele, salātu -nerafinēta</t>
  </si>
  <si>
    <t>Mīklas izstrādājumi</t>
  </si>
  <si>
    <t>Cepumi</t>
  </si>
  <si>
    <t xml:space="preserve"> Sveramie, kastēs 3,5-5,0 kg iepakoj.*, ar šokolādi ,neiekļaut ar daļēji hidrogenētiem augu taukiem</t>
  </si>
  <si>
    <t xml:space="preserve"> Sausās brokastis</t>
  </si>
  <si>
    <t xml:space="preserve"> Spilventiņi  1,0 kg iepakoj.*</t>
  </si>
  <si>
    <t>Sausās brokastis</t>
  </si>
  <si>
    <t xml:space="preserve">Saldās pārslas  1,0 kg, ar cukura glazūru  </t>
  </si>
  <si>
    <t>Vafeles</t>
  </si>
  <si>
    <t>Piparkūkas</t>
  </si>
  <si>
    <t>Cukurs</t>
  </si>
  <si>
    <t>Fasējums - 1 kg pakās, baltais</t>
  </si>
  <si>
    <t>Kafija, tēja un saistītie produkti</t>
  </si>
  <si>
    <t xml:space="preserve"> Tēja, t/sk. ārstniecības (kumelīšu, piparmētru, liepziedu)</t>
  </si>
  <si>
    <t>Vaļēja, berama, 0,100kg iepakoj.</t>
  </si>
  <si>
    <t>Melnā tēja</t>
  </si>
  <si>
    <t>100%, 0,100 kg paciņās</t>
  </si>
  <si>
    <t>Kafijas dzēriens Kurzeme</t>
  </si>
  <si>
    <t>Mieži 95 %, cigoriņi 5%, 0,3 iepak.</t>
  </si>
  <si>
    <t>Kafijas dzēriens Tautiskais</t>
  </si>
  <si>
    <t>Mieži 80 %, dabīgā kafija 20 %, 0,3 iepak.</t>
  </si>
  <si>
    <t>Cigoriņu kafijas dzēriens</t>
  </si>
  <si>
    <t>Šķīstošs, 0,2 kg iepakojumā</t>
  </si>
  <si>
    <t>Kakao</t>
  </si>
  <si>
    <t>Pulveris , 0,5 kg iepak.*</t>
  </si>
  <si>
    <t>Pulveris , 0,1 kg iepak.*</t>
  </si>
  <si>
    <t>Piedevas ēdieniem</t>
  </si>
  <si>
    <t>Krustnagliņas</t>
  </si>
  <si>
    <t>Pārtikas, fasētas*, fasētas ne vairāk kā 0,100 kg iepak.</t>
  </si>
  <si>
    <t>Lauru lapas</t>
  </si>
  <si>
    <t>Pārtikas, ne vairāk/ ne mazāk kā 0,02 kg iepak.*</t>
  </si>
  <si>
    <t>Garšvielu maisījums</t>
  </si>
  <si>
    <t>Kuru sastāvā ir sāls, burkāni, pasternaks, sīpoli, selerijas, pētersīļu lapas u.c. komponenti*  0,5 kg</t>
  </si>
  <si>
    <t>Melnie pipari</t>
  </si>
  <si>
    <t xml:space="preserve"> 0,015 – 1,0 kg iepak.*</t>
  </si>
  <si>
    <t>Etiķis</t>
  </si>
  <si>
    <t xml:space="preserve">Etiķis 9 %, 0,5 kg iepak.* plastmasas tarā </t>
  </si>
  <si>
    <t>Sāls (rupjais galda ar jodu)</t>
  </si>
  <si>
    <t>1kg vakuuma iepakoj.*</t>
  </si>
  <si>
    <t>Vanilīna cukurs</t>
  </si>
  <si>
    <t>0,1 -0,5 kg iepak.*</t>
  </si>
  <si>
    <t>Citronskābe</t>
  </si>
  <si>
    <t>0,1 -0,5 kg iepak. *</t>
  </si>
  <si>
    <t>Kanēlis</t>
  </si>
  <si>
    <t xml:space="preserve"> 0,1-1,0 kg iepak.*</t>
  </si>
  <si>
    <t>Raugs (svaigs, maizes)</t>
  </si>
  <si>
    <t>Ne vairāk kā 0,1 kg pac.*</t>
  </si>
  <si>
    <t>Dzeramā soda</t>
  </si>
  <si>
    <r>
      <t xml:space="preserve"> </t>
    </r>
    <r>
      <rPr>
        <sz val="10"/>
        <color rgb="FF000000"/>
        <rFont val="Times New Roman"/>
        <family val="1"/>
        <charset val="186"/>
      </rPr>
      <t>Ne vairāk kā 0,5 kg iepak.*</t>
    </r>
  </si>
  <si>
    <t>Kartupeļu ciete</t>
  </si>
  <si>
    <t>Zaļumi sausie maltie</t>
  </si>
  <si>
    <t xml:space="preserve"> 0,1 kg iepak.*</t>
  </si>
  <si>
    <t>Sinepes</t>
  </si>
  <si>
    <t xml:space="preserve"> Ne vairāk kā 0,15 kg burciņā*</t>
  </si>
  <si>
    <t>Mārrutki</t>
  </si>
  <si>
    <t>Konservēti,  ne mazāk kā 0,2 kg burciņā*</t>
  </si>
  <si>
    <t>Majonēze – Provansas</t>
  </si>
  <si>
    <r>
      <t xml:space="preserve">Paciņās 0,250 kg,vai spaiņos 1kg*, tauku saturs </t>
    </r>
    <r>
      <rPr>
        <sz val="10"/>
        <color theme="1"/>
        <rFont val="Times New Roman"/>
        <family val="1"/>
        <charset val="186"/>
      </rPr>
      <t>67g/100g</t>
    </r>
  </si>
  <si>
    <t>Konfektes</t>
  </si>
  <si>
    <t>Šokolādes, dažāda pildījuma, ietītas papīrā.</t>
  </si>
  <si>
    <t>Šokolādes olas</t>
  </si>
  <si>
    <t>,,Kindersuprize” vai ekvivalents</t>
  </si>
  <si>
    <t>gb.</t>
  </si>
  <si>
    <t>Čupa čups  vai ekvivalents</t>
  </si>
  <si>
    <t>Marmelāde</t>
  </si>
  <si>
    <t>2,5 kg kastēs</t>
  </si>
  <si>
    <t>Medus</t>
  </si>
  <si>
    <t>Sveramie, kastēs 3,5-5,0 kg iepakoj.*, bez šokolādes ,neiekļaut ar daļēji hidrogenētiem augu taukiem</t>
  </si>
  <si>
    <t>Sveramie, kastēs 3,5-5,0 kg iepakoj.*, ar riekstiem, neiekļaut ar daļēji hidrogenētiem augu taukiem</t>
  </si>
  <si>
    <t xml:space="preserve"> Sveramie, kastēs 3,5 -5,0 kg iepakoj.*, sviesta, neiekļaut ar daļēji hidrogenētiem augu taukiem</t>
  </si>
  <si>
    <t>Saldās pārslas ar šokolādes garšu 1,0 kg</t>
  </si>
  <si>
    <t>Apaļas un formas, iapak.2- 5 kg</t>
  </si>
  <si>
    <t>Ar dažādiem pildījumiem  ( riekstu, vai vaniļas kakao) Kastēs no 2,5-3 kg iepakoj.* ,neiekļaut ar daļēji hidrogenētiem augu taukiem</t>
  </si>
  <si>
    <r>
      <t>Produkts atbilst NPKS prasībām.</t>
    </r>
    <r>
      <rPr>
        <sz val="10"/>
        <color theme="1"/>
        <rFont val="Times New Roman"/>
        <family val="1"/>
        <charset val="186"/>
      </rPr>
      <t xml:space="preserve"> Balta līdz zilgani balta, pulverveidīga,   gurkstoša konsistence, raksturīga smarža, bez blakus smaržas un/vai garšas un piemaisījumiem, labi šķīst ūdenī un karsējot veido viskozu, dzidru klīsteri Ne vairāk kā 0,5 kg iepak.*</t>
    </r>
  </si>
  <si>
    <r>
      <t>Produkts atbilst BL prasībām.</t>
    </r>
    <r>
      <rPr>
        <sz val="10"/>
        <color theme="1"/>
        <rFont val="Times New Roman"/>
        <family val="1"/>
        <charset val="186"/>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   0,5 kg stikla burciņās vai spainīšos *</t>
    </r>
  </si>
  <si>
    <r>
      <t>9.DAĻA</t>
    </r>
    <r>
      <rPr>
        <b/>
        <sz val="11"/>
        <color theme="1"/>
        <rFont val="Times New Roman"/>
        <family val="1"/>
        <charset val="186"/>
      </rPr>
      <t xml:space="preserve"> Maize un konditorejas izstrādājumi</t>
    </r>
  </si>
  <si>
    <t xml:space="preserve"> 1.Produkcijas piegāde: pēc pasūtītāja pieprasījuma 3 (trīs) reizes nedēļā līdz plkst. 8.00 (pasūtījumu veic telefoniski vienu dienas iepriekš līdz plkst.12.00).</t>
  </si>
  <si>
    <t>3. Produktu realizācijas termiņš – ne mazāks kā 3 dienas, skaitot no piegādes dienas.</t>
  </si>
  <si>
    <t>Maize kviešu</t>
  </si>
  <si>
    <t>A/L, griezta, poliet.iepak., vienības svars 0,6 – 0,7  kg</t>
  </si>
  <si>
    <t>Maize rudzu</t>
  </si>
  <si>
    <t>A/L, griezta, poliet.iepak., vienības svars  0,7 – 0,8 kg</t>
  </si>
  <si>
    <t>Saldskābā maize</t>
  </si>
  <si>
    <t>Formas maize</t>
  </si>
  <si>
    <t xml:space="preserve">A/L, griezta, poliet.iepak., Sastāvs; kviešu, rudzu milti, vienības svars 0,7 – 0,8 kg </t>
  </si>
  <si>
    <t>Graudu maize (gaišā)</t>
  </si>
  <si>
    <t>A/L, griezta, poliet.iepak ., 0,4 – 0,6kg</t>
  </si>
  <si>
    <t>Graudu maize (tumšā)</t>
  </si>
  <si>
    <t>A/L , griezta, poliet iepak.,0,4-0,6 kg</t>
  </si>
  <si>
    <t>Kliju maize</t>
  </si>
  <si>
    <t>A/L, griezta, poliet.iepak.,0,4-0,6kg</t>
  </si>
  <si>
    <t>Svētku kliņģeris</t>
  </si>
  <si>
    <t>A/L, sveramais, polietelēna iep., 1-3 kg fasējumā(ar marmelādi, riekstiem, rozīnēm)</t>
  </si>
  <si>
    <t>Plātsmaize</t>
  </si>
  <si>
    <t>Sverama, polietelēna iepak.(ar āboliem, rabarberiem)</t>
  </si>
  <si>
    <t>Tortes</t>
  </si>
  <si>
    <t>Ar augļiem un putukrējumu, sveramas kg</t>
  </si>
  <si>
    <t>Gaļas pīrādziņi</t>
  </si>
  <si>
    <t>Sverami, mazie, ar žāvētu gaļu</t>
  </si>
  <si>
    <r>
      <t>Saldēta balta zivs,</t>
    </r>
    <r>
      <rPr>
        <sz val="10"/>
        <color theme="1"/>
        <rFont val="Times New Roman"/>
        <family val="1"/>
        <charset val="186"/>
      </rPr>
      <t xml:space="preserve"> Satur sāli mazāk par 1,5 g uz 100 g zivju produktu, vismaz 60 % zivs</t>
    </r>
  </si>
  <si>
    <t xml:space="preserve">1.Produkcijas piegāde: pēc pasūtītāja pieprasījuma 3 (trīs) reizes nedēļā līdz plkst.10.00 </t>
  </si>
  <si>
    <t>1.Produkcijas piegāde: pēc pasūtītāja pieprasījuma 2 (divas) reizes mēnesī līdz plkst.10.00 (pasūtījumu veic telefoniski vienu dienas iepriekš līdz plkst.12.00).</t>
  </si>
  <si>
    <t xml:space="preserve">1. Produkcijas piegāde: pēc pasūtītāja pieprasījuma 3 (trīs) reizes nedēļā līdz plkst. 8.00 (pasūtījumu veic pa e-pastu, vai telefoniski vienu dienu iepriekš līdz plkst.12.00). </t>
  </si>
  <si>
    <t xml:space="preserve">(pasūtījumu veic pa  e-pastu, vai telefoniski  vienu dienu iepriekš līdz plkst.12.00). </t>
  </si>
  <si>
    <t xml:space="preserve">(pasūtījumu veic pa  e-pastu, vai telefoniski vienu dienu iepriekš līdz plkst.12.00). </t>
  </si>
  <si>
    <t>1.Produkcijas piegāde: pēc pasūtītāja pieprasījuma 3  (trīs) reizes nedēļā līdz plkst.10.00 (pasūtījumu pa e-pastu vai telefoniski  vienu dienu iepriekš līdz plkst.12.00).</t>
  </si>
  <si>
    <r>
      <t>1.Produkcijas piegāde</t>
    </r>
    <r>
      <rPr>
        <sz val="11"/>
        <color theme="1"/>
        <rFont val="Times New Roman"/>
        <family val="1"/>
        <charset val="186"/>
      </rPr>
      <t xml:space="preserve">: pēc pasūtītāja pieprasījuma </t>
    </r>
    <r>
      <rPr>
        <b/>
        <u/>
        <sz val="11"/>
        <color theme="1"/>
        <rFont val="Times New Roman"/>
        <family val="1"/>
        <charset val="186"/>
      </rPr>
      <t>3 (trīs) reizes nedēļā līdz plkst.10.00</t>
    </r>
    <r>
      <rPr>
        <sz val="11"/>
        <color theme="1"/>
        <rFont val="Times New Roman"/>
        <family val="1"/>
        <charset val="186"/>
      </rPr>
      <t xml:space="preserve"> (pasūtījumu pa e-pastu vai telefoniski vienu dienu iepriekš līdz plkst.12.00).</t>
    </r>
  </si>
  <si>
    <t xml:space="preserve"> 1.Produkcijas piegāde: pēc pasūtītāja pieprasījuma 3 (trīs ) reizes nedēļā līdz plkst.8.00 (pasūtījumu veic pa e-pastu, vai telefoniski  vienu dienu iepriekš līdz plkst.12.00)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</si>
</sst>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0"/>
      <color theme="1"/>
      <name val="Times New Roman"/>
      <family val="1"/>
      <charset val="186"/>
    </font>
    <font>
      <b/>
      <sz val="9"/>
      <color theme="1"/>
      <name val="Times New Roman"/>
      <family val="1"/>
      <charset val="186"/>
    </font>
    <font>
      <sz val="11"/>
      <color theme="1"/>
      <name val="Times New Roman"/>
      <family val="1"/>
      <charset val="186"/>
    </font>
    <font>
      <b/>
      <sz val="11"/>
      <color theme="1"/>
      <name val="Times New Roman"/>
      <family val="1"/>
      <charset val="186"/>
    </font>
    <font>
      <sz val="10"/>
      <color rgb="FF000000"/>
      <name val="Times New Roman"/>
      <family val="1"/>
      <charset val="186"/>
    </font>
    <font>
      <b/>
      <u/>
      <sz val="11"/>
      <color theme="1"/>
      <name val="Times New Roman"/>
      <family val="1"/>
      <charset val="186"/>
    </font>
    <font>
      <b/>
      <i/>
      <sz val="11"/>
      <color theme="1"/>
      <name val="Calibri"/>
      <family val="2"/>
      <charset val="186"/>
      <scheme val="minor"/>
    </font>
    <font>
      <b/>
      <sz val="10"/>
      <color theme="1"/>
      <name val="Times New Roman"/>
      <family val="1"/>
      <charset val="186"/>
    </font>
    <font>
      <b/>
      <u/>
      <sz val="10"/>
      <color theme="1"/>
      <name val="Times New Roman"/>
      <family val="1"/>
      <charset val="186"/>
    </font>
    <font>
      <b/>
      <u/>
      <sz val="12"/>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sz val="14"/>
      <color theme="1"/>
      <name val="Times New Roman"/>
      <family val="1"/>
      <charset val="186"/>
    </font>
    <font>
      <u/>
      <sz val="10"/>
      <color theme="1"/>
      <name val="Times New Roman"/>
      <family val="1"/>
      <charset val="186"/>
    </font>
    <font>
      <b/>
      <sz val="10"/>
      <color rgb="FF000000"/>
      <name val="Times New Roman"/>
      <family val="1"/>
      <charset val="186"/>
    </font>
    <font>
      <i/>
      <sz val="10"/>
      <color theme="1"/>
      <name val="Times New Roman"/>
      <family val="1"/>
      <charset val="186"/>
    </font>
    <font>
      <sz val="11"/>
      <color rgb="FF000000"/>
      <name val="Times New Roman"/>
      <family val="1"/>
      <charset val="186"/>
    </font>
  </fonts>
  <fills count="4">
    <fill>
      <patternFill patternType="none"/>
    </fill>
    <fill>
      <patternFill patternType="gray125"/>
    </fill>
    <fill>
      <patternFill patternType="solid">
        <fgColor rgb="FFBFBFBF"/>
        <bgColor indexed="64"/>
      </patternFill>
    </fill>
    <fill>
      <patternFill patternType="solid">
        <fgColor rgb="FFF2F2F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17">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Font="1" applyBorder="1" applyAlignment="1">
      <alignment horizontal="right" vertical="center" wrapText="1"/>
    </xf>
    <xf numFmtId="0" fontId="4" fillId="0" borderId="6" xfId="0" applyFont="1" applyBorder="1" applyAlignment="1">
      <alignment horizontal="center" vertical="center" wrapText="1"/>
    </xf>
    <xf numFmtId="0" fontId="6" fillId="0" borderId="0" xfId="0" applyFont="1"/>
    <xf numFmtId="0" fontId="3" fillId="0" borderId="0" xfId="0" applyFont="1" applyAlignment="1">
      <alignment vertical="center"/>
    </xf>
    <xf numFmtId="0" fontId="3" fillId="0" borderId="0" xfId="0" applyFont="1" applyAlignment="1">
      <alignment horizontal="justify" vertical="center" wrapText="1"/>
    </xf>
    <xf numFmtId="0" fontId="3" fillId="0" borderId="7" xfId="0" applyFont="1" applyBorder="1" applyAlignment="1">
      <alignment horizontal="right" vertical="center" wrapText="1"/>
    </xf>
    <xf numFmtId="0" fontId="3" fillId="0" borderId="7" xfId="0" applyFont="1" applyBorder="1" applyAlignment="1">
      <alignment horizontal="justify" vertical="center" wrapText="1"/>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vertical="center" wrapText="1"/>
    </xf>
    <xf numFmtId="4" fontId="4" fillId="0" borderId="1" xfId="0" applyNumberFormat="1" applyFont="1" applyBorder="1" applyAlignment="1">
      <alignment horizontal="center" vertical="center" wrapText="1"/>
    </xf>
    <xf numFmtId="0" fontId="1" fillId="0" borderId="8" xfId="0" applyFont="1" applyBorder="1" applyAlignment="1">
      <alignment horizontal="justify" vertical="center" wrapText="1"/>
    </xf>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0" fontId="3" fillId="3" borderId="8" xfId="0" applyFont="1" applyFill="1" applyBorder="1" applyAlignment="1">
      <alignment horizontal="center" vertical="center" wrapText="1"/>
    </xf>
    <xf numFmtId="0" fontId="4" fillId="3" borderId="8" xfId="0" applyFont="1" applyFill="1" applyBorder="1" applyAlignment="1">
      <alignment horizontal="right" vertical="center" wrapText="1"/>
    </xf>
    <xf numFmtId="0" fontId="3"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0" xfId="0" applyFont="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4" fillId="0" borderId="5" xfId="0" applyFont="1" applyBorder="1" applyAlignment="1">
      <alignment horizontal="right"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8" fillId="0" borderId="6" xfId="0" applyFont="1" applyBorder="1" applyAlignment="1">
      <alignment horizontal="center" vertical="center" wrapText="1"/>
    </xf>
    <xf numFmtId="0" fontId="9" fillId="0" borderId="5" xfId="0" applyFont="1" applyBorder="1" applyAlignment="1">
      <alignment vertical="center" wrapText="1"/>
    </xf>
    <xf numFmtId="0" fontId="5" fillId="0" borderId="6" xfId="0" applyFont="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16" fontId="5" fillId="0" borderId="1" xfId="0" quotePrefix="1" applyNumberFormat="1" applyFont="1" applyBorder="1" applyAlignment="1">
      <alignment horizontal="center" vertical="center" wrapText="1"/>
    </xf>
    <xf numFmtId="16" fontId="5" fillId="0" borderId="8" xfId="0" quotePrefix="1" applyNumberFormat="1" applyFont="1" applyBorder="1" applyAlignment="1">
      <alignment horizontal="center" vertical="center" wrapText="1"/>
    </xf>
    <xf numFmtId="0" fontId="4" fillId="0" borderId="8" xfId="0" applyFont="1" applyBorder="1" applyAlignment="1">
      <alignment horizontal="right" vertical="center" wrapText="1"/>
    </xf>
    <xf numFmtId="0" fontId="9" fillId="0" borderId="8" xfId="0" applyFont="1" applyBorder="1" applyAlignment="1">
      <alignment vertical="center" wrapText="1"/>
    </xf>
    <xf numFmtId="16" fontId="1" fillId="0" borderId="1" xfId="0" quotePrefix="1" applyNumberFormat="1" applyFont="1" applyBorder="1" applyAlignment="1">
      <alignment horizontal="center" vertical="center" wrapText="1"/>
    </xf>
    <xf numFmtId="0" fontId="5" fillId="0" borderId="8" xfId="0" applyFont="1" applyBorder="1" applyAlignment="1">
      <alignment vertical="center" wrapText="1"/>
    </xf>
    <xf numFmtId="0" fontId="3" fillId="0" borderId="8" xfId="0" applyFont="1" applyBorder="1" applyAlignment="1">
      <alignment vertical="center" wrapText="1"/>
    </xf>
    <xf numFmtId="0" fontId="4" fillId="0" borderId="8" xfId="0" applyFont="1" applyBorder="1" applyAlignment="1">
      <alignment vertical="center" wrapText="1"/>
    </xf>
    <xf numFmtId="4" fontId="4" fillId="0" borderId="8" xfId="0" applyNumberFormat="1" applyFont="1" applyBorder="1" applyAlignment="1">
      <alignment horizontal="center" vertical="center" wrapText="1"/>
    </xf>
    <xf numFmtId="0" fontId="4" fillId="0" borderId="9" xfId="0" applyFont="1" applyBorder="1" applyAlignment="1">
      <alignment horizontal="right" vertical="center" wrapText="1"/>
    </xf>
    <xf numFmtId="0" fontId="12" fillId="0" borderId="0" xfId="0" applyFont="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vertical="center" wrapText="1"/>
    </xf>
    <xf numFmtId="0" fontId="13"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0" xfId="0" applyFont="1"/>
    <xf numFmtId="0" fontId="8" fillId="0" borderId="9" xfId="0" applyFont="1" applyBorder="1" applyAlignment="1">
      <alignment vertical="center" wrapText="1"/>
    </xf>
    <xf numFmtId="0" fontId="16" fillId="0" borderId="3" xfId="0" applyFont="1" applyBorder="1" applyAlignment="1">
      <alignment vertical="center" wrapText="1"/>
    </xf>
    <xf numFmtId="0" fontId="16" fillId="0" borderId="6" xfId="0" applyFont="1" applyBorder="1" applyAlignment="1">
      <alignment vertical="center" wrapText="1"/>
    </xf>
    <xf numFmtId="0" fontId="13" fillId="0" borderId="6" xfId="0" applyFont="1" applyBorder="1" applyAlignment="1">
      <alignment vertical="center" wrapText="1"/>
    </xf>
    <xf numFmtId="0" fontId="5" fillId="0" borderId="9" xfId="0" applyFont="1" applyBorder="1" applyAlignment="1">
      <alignment vertical="center" wrapText="1"/>
    </xf>
    <xf numFmtId="0" fontId="9" fillId="0" borderId="9" xfId="0" applyFont="1" applyBorder="1" applyAlignment="1">
      <alignment vertical="center" wrapText="1"/>
    </xf>
    <xf numFmtId="0" fontId="5"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 fontId="4" fillId="0" borderId="14" xfId="0" applyNumberFormat="1" applyFont="1" applyBorder="1" applyAlignment="1">
      <alignment horizontal="center" vertical="center" wrapText="1"/>
    </xf>
    <xf numFmtId="0" fontId="6" fillId="0" borderId="0" xfId="0" applyFont="1" applyAlignment="1">
      <alignment vertical="center"/>
    </xf>
    <xf numFmtId="0" fontId="0"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0" xfId="0" applyFont="1" applyAlignment="1">
      <alignment horizontal="left"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4" fillId="0" borderId="1" xfId="0" applyFont="1" applyBorder="1" applyAlignment="1">
      <alignment horizontal="right" vertical="center" wrapText="1"/>
    </xf>
    <xf numFmtId="0" fontId="4" fillId="0" borderId="3" xfId="0" applyFont="1" applyBorder="1" applyAlignment="1">
      <alignment horizontal="righ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O6" sqref="O6"/>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2" x14ac:dyDescent="0.25">
      <c r="K1" t="s">
        <v>67</v>
      </c>
    </row>
    <row r="2" spans="1:12" x14ac:dyDescent="0.25">
      <c r="D2" s="12" t="s">
        <v>62</v>
      </c>
    </row>
    <row r="4" spans="1:12" x14ac:dyDescent="0.25">
      <c r="D4" s="12" t="s">
        <v>61</v>
      </c>
    </row>
    <row r="5" spans="1:12" x14ac:dyDescent="0.25">
      <c r="A5" t="s">
        <v>58</v>
      </c>
    </row>
    <row r="6" spans="1:12" x14ac:dyDescent="0.25">
      <c r="A6" t="s">
        <v>564</v>
      </c>
    </row>
    <row r="7" spans="1:12" x14ac:dyDescent="0.25">
      <c r="A7" t="s">
        <v>59</v>
      </c>
    </row>
    <row r="8" spans="1:12" x14ac:dyDescent="0.25">
      <c r="A8" t="s">
        <v>60</v>
      </c>
    </row>
    <row r="10" spans="1:12" ht="30" customHeight="1" thickBot="1" x14ac:dyDescent="0.3">
      <c r="A10" s="101" t="s">
        <v>68</v>
      </c>
      <c r="B10" s="101"/>
      <c r="C10" s="101"/>
      <c r="D10" s="101"/>
      <c r="E10" s="101"/>
      <c r="F10" s="101"/>
      <c r="G10" s="101"/>
      <c r="H10" s="101"/>
      <c r="I10" s="101"/>
      <c r="J10" s="101"/>
      <c r="K10" s="101"/>
      <c r="L10" s="101"/>
    </row>
    <row r="11" spans="1:12" ht="24" x14ac:dyDescent="0.25">
      <c r="A11" s="98" t="s">
        <v>0</v>
      </c>
      <c r="B11" s="1"/>
      <c r="C11" s="98" t="s">
        <v>2</v>
      </c>
      <c r="D11" s="1" t="s">
        <v>3</v>
      </c>
      <c r="E11" s="1" t="s">
        <v>5</v>
      </c>
      <c r="F11" s="98" t="s">
        <v>7</v>
      </c>
      <c r="G11" s="1" t="s">
        <v>8</v>
      </c>
      <c r="H11" s="1" t="s">
        <v>10</v>
      </c>
      <c r="I11" s="98" t="s">
        <v>12</v>
      </c>
      <c r="J11" s="1" t="s">
        <v>13</v>
      </c>
      <c r="K11" s="1" t="s">
        <v>16</v>
      </c>
      <c r="L11" s="1" t="s">
        <v>13</v>
      </c>
    </row>
    <row r="12" spans="1:12" x14ac:dyDescent="0.25">
      <c r="A12" s="99"/>
      <c r="B12" s="2"/>
      <c r="C12" s="99"/>
      <c r="D12" s="2" t="s">
        <v>4</v>
      </c>
      <c r="E12" s="2" t="s">
        <v>6</v>
      </c>
      <c r="F12" s="99"/>
      <c r="G12" s="2" t="s">
        <v>9</v>
      </c>
      <c r="H12" s="2" t="s">
        <v>11</v>
      </c>
      <c r="I12" s="99"/>
      <c r="J12" s="2" t="s">
        <v>14</v>
      </c>
      <c r="K12" s="2" t="s">
        <v>17</v>
      </c>
      <c r="L12" s="2" t="s">
        <v>20</v>
      </c>
    </row>
    <row r="13" spans="1:12" ht="36" x14ac:dyDescent="0.25">
      <c r="A13" s="99"/>
      <c r="B13" s="2"/>
      <c r="C13" s="99"/>
      <c r="D13" s="4"/>
      <c r="E13" s="4"/>
      <c r="F13" s="99"/>
      <c r="G13" s="4"/>
      <c r="H13" s="4"/>
      <c r="I13" s="99"/>
      <c r="J13" s="2" t="s">
        <v>15</v>
      </c>
      <c r="K13" s="2" t="s">
        <v>18</v>
      </c>
      <c r="L13" s="2" t="s">
        <v>18</v>
      </c>
    </row>
    <row r="14" spans="1:12" ht="24" x14ac:dyDescent="0.25">
      <c r="A14" s="99"/>
      <c r="B14" s="2" t="s">
        <v>1</v>
      </c>
      <c r="C14" s="99"/>
      <c r="D14" s="4"/>
      <c r="E14" s="4"/>
      <c r="F14" s="99"/>
      <c r="G14" s="4"/>
      <c r="H14" s="4"/>
      <c r="I14" s="99"/>
      <c r="J14" s="4"/>
      <c r="K14" s="2" t="s">
        <v>19</v>
      </c>
      <c r="L14" s="2" t="s">
        <v>21</v>
      </c>
    </row>
    <row r="15" spans="1:12" ht="0.75" customHeight="1" x14ac:dyDescent="0.25">
      <c r="A15" s="99"/>
      <c r="B15" s="2"/>
      <c r="C15" s="99"/>
      <c r="D15" s="4"/>
      <c r="E15" s="4"/>
      <c r="F15" s="99"/>
      <c r="G15" s="4"/>
      <c r="H15" s="4"/>
      <c r="I15" s="99"/>
      <c r="J15" s="4"/>
      <c r="K15" s="4"/>
      <c r="L15" s="2" t="s">
        <v>22</v>
      </c>
    </row>
    <row r="16" spans="1:12" hidden="1" x14ac:dyDescent="0.25">
      <c r="A16" s="99"/>
      <c r="B16" s="2"/>
      <c r="C16" s="99"/>
      <c r="D16" s="4"/>
      <c r="E16" s="4"/>
      <c r="F16" s="99"/>
      <c r="G16" s="4"/>
      <c r="H16" s="4"/>
      <c r="I16" s="99"/>
      <c r="J16" s="4"/>
      <c r="K16" s="4"/>
      <c r="L16" s="4"/>
    </row>
    <row r="17" spans="1:12" ht="15.75" hidden="1" thickBot="1" x14ac:dyDescent="0.3">
      <c r="A17" s="100"/>
      <c r="B17" s="3"/>
      <c r="C17" s="100"/>
      <c r="D17" s="5"/>
      <c r="E17" s="5"/>
      <c r="F17" s="100"/>
      <c r="G17" s="5"/>
      <c r="H17" s="5"/>
      <c r="I17" s="100"/>
      <c r="J17" s="5"/>
      <c r="K17" s="5"/>
      <c r="L17" s="5"/>
    </row>
    <row r="18" spans="1:12" ht="15.75" thickBot="1" x14ac:dyDescent="0.3">
      <c r="A18" s="6">
        <v>-1</v>
      </c>
      <c r="B18" s="3">
        <v>-2</v>
      </c>
      <c r="C18" s="3">
        <v>-3</v>
      </c>
      <c r="D18" s="3">
        <v>-4</v>
      </c>
      <c r="E18" s="3">
        <v>-5</v>
      </c>
      <c r="F18" s="3">
        <v>-6</v>
      </c>
      <c r="G18" s="3">
        <v>-7</v>
      </c>
      <c r="H18" s="3">
        <v>-8</v>
      </c>
      <c r="I18" s="3">
        <v>-9</v>
      </c>
      <c r="J18" s="3">
        <v>-10</v>
      </c>
      <c r="K18" s="3">
        <v>-11</v>
      </c>
      <c r="L18" s="3">
        <v>-12</v>
      </c>
    </row>
    <row r="19" spans="1:12" ht="102.75" thickBot="1" x14ac:dyDescent="0.3">
      <c r="A19" s="18" t="s">
        <v>23</v>
      </c>
      <c r="B19" s="19" t="s">
        <v>24</v>
      </c>
      <c r="C19" s="33" t="s">
        <v>69</v>
      </c>
      <c r="D19" s="18"/>
      <c r="E19" s="18"/>
      <c r="F19" s="18"/>
      <c r="G19" s="19" t="s">
        <v>25</v>
      </c>
      <c r="H19" s="19">
        <v>700</v>
      </c>
      <c r="I19" s="19"/>
      <c r="J19" s="18">
        <f>H19*I19</f>
        <v>0</v>
      </c>
      <c r="K19" s="18">
        <f>I19*1.21</f>
        <v>0</v>
      </c>
      <c r="L19" s="32">
        <f>J19*1.21</f>
        <v>0</v>
      </c>
    </row>
    <row r="20" spans="1:12" ht="90" thickBot="1" x14ac:dyDescent="0.3">
      <c r="A20" s="20" t="s">
        <v>26</v>
      </c>
      <c r="B20" s="22" t="s">
        <v>27</v>
      </c>
      <c r="C20" s="33" t="s">
        <v>70</v>
      </c>
      <c r="D20" s="20"/>
      <c r="E20" s="20"/>
      <c r="F20" s="20"/>
      <c r="G20" s="22" t="s">
        <v>25</v>
      </c>
      <c r="H20" s="22">
        <v>500</v>
      </c>
      <c r="I20" s="22"/>
      <c r="J20" s="20">
        <f>H20*I20</f>
        <v>0</v>
      </c>
      <c r="K20" s="20">
        <f>I20*1.21</f>
        <v>0</v>
      </c>
      <c r="L20" s="32">
        <f>J20*1.21</f>
        <v>0</v>
      </c>
    </row>
    <row r="21" spans="1:12" ht="102.75" thickBot="1" x14ac:dyDescent="0.3">
      <c r="A21" s="38" t="s">
        <v>29</v>
      </c>
      <c r="B21" s="39" t="s">
        <v>30</v>
      </c>
      <c r="C21" s="33" t="s">
        <v>71</v>
      </c>
      <c r="D21" s="38"/>
      <c r="E21" s="39"/>
      <c r="F21" s="39"/>
      <c r="G21" s="39" t="s">
        <v>25</v>
      </c>
      <c r="H21" s="39">
        <v>1000</v>
      </c>
      <c r="I21" s="38"/>
      <c r="J21" s="20">
        <f t="shared" ref="J21:J25" si="0">H21*I21</f>
        <v>0</v>
      </c>
      <c r="K21" s="20">
        <f t="shared" ref="K21:K25" si="1">I21*1.21</f>
        <v>0</v>
      </c>
      <c r="L21" s="32">
        <f t="shared" ref="L21:L25" si="2">J21*1.21</f>
        <v>0</v>
      </c>
    </row>
    <row r="22" spans="1:12" ht="77.25" thickBot="1" x14ac:dyDescent="0.3">
      <c r="A22" s="7" t="s">
        <v>31</v>
      </c>
      <c r="B22" s="8" t="s">
        <v>32</v>
      </c>
      <c r="C22" s="33" t="s">
        <v>28</v>
      </c>
      <c r="D22" s="9"/>
      <c r="E22" s="9"/>
      <c r="F22" s="9"/>
      <c r="G22" s="8" t="s">
        <v>25</v>
      </c>
      <c r="H22" s="8">
        <v>1000</v>
      </c>
      <c r="I22" s="10"/>
      <c r="J22" s="20">
        <f t="shared" si="0"/>
        <v>0</v>
      </c>
      <c r="K22" s="20">
        <f t="shared" si="1"/>
        <v>0</v>
      </c>
      <c r="L22" s="32">
        <f t="shared" si="2"/>
        <v>0</v>
      </c>
    </row>
    <row r="23" spans="1:12" ht="77.25" thickBot="1" x14ac:dyDescent="0.3">
      <c r="A23" s="20" t="s">
        <v>33</v>
      </c>
      <c r="B23" s="22" t="s">
        <v>34</v>
      </c>
      <c r="C23" s="33" t="s">
        <v>72</v>
      </c>
      <c r="D23" s="20"/>
      <c r="E23" s="20"/>
      <c r="F23" s="20"/>
      <c r="G23" s="22" t="s">
        <v>25</v>
      </c>
      <c r="H23" s="22">
        <v>80</v>
      </c>
      <c r="I23" s="26"/>
      <c r="J23" s="20">
        <f t="shared" si="0"/>
        <v>0</v>
      </c>
      <c r="K23" s="20">
        <f t="shared" si="1"/>
        <v>0</v>
      </c>
      <c r="L23" s="32">
        <f t="shared" si="2"/>
        <v>0</v>
      </c>
    </row>
    <row r="24" spans="1:12" ht="102.75" thickBot="1" x14ac:dyDescent="0.3">
      <c r="A24" s="20" t="s">
        <v>35</v>
      </c>
      <c r="B24" s="22" t="s">
        <v>36</v>
      </c>
      <c r="C24" s="33" t="s">
        <v>82</v>
      </c>
      <c r="D24" s="20"/>
      <c r="E24" s="20"/>
      <c r="F24" s="20"/>
      <c r="G24" s="22" t="s">
        <v>25</v>
      </c>
      <c r="H24" s="22">
        <v>180</v>
      </c>
      <c r="I24" s="26"/>
      <c r="J24" s="20">
        <f t="shared" si="0"/>
        <v>0</v>
      </c>
      <c r="K24" s="20">
        <f t="shared" si="1"/>
        <v>0</v>
      </c>
      <c r="L24" s="32">
        <f t="shared" si="2"/>
        <v>0</v>
      </c>
    </row>
    <row r="25" spans="1:12" ht="102.75" thickBot="1" x14ac:dyDescent="0.3">
      <c r="A25" s="20" t="s">
        <v>37</v>
      </c>
      <c r="B25" s="22" t="s">
        <v>38</v>
      </c>
      <c r="C25" s="33" t="s">
        <v>82</v>
      </c>
      <c r="D25" s="20"/>
      <c r="E25" s="20"/>
      <c r="F25" s="20"/>
      <c r="G25" s="22" t="s">
        <v>25</v>
      </c>
      <c r="H25" s="22">
        <v>180</v>
      </c>
      <c r="I25" s="26"/>
      <c r="J25" s="20">
        <f t="shared" si="0"/>
        <v>0</v>
      </c>
      <c r="K25" s="20">
        <f t="shared" si="1"/>
        <v>0</v>
      </c>
      <c r="L25" s="32">
        <f t="shared" si="2"/>
        <v>0</v>
      </c>
    </row>
    <row r="26" spans="1:12" ht="77.25" thickBot="1" x14ac:dyDescent="0.3">
      <c r="A26" s="20" t="s">
        <v>39</v>
      </c>
      <c r="B26" s="28" t="s">
        <v>40</v>
      </c>
      <c r="C26" s="33" t="s">
        <v>81</v>
      </c>
      <c r="D26" s="20"/>
      <c r="E26" s="20"/>
      <c r="F26" s="20"/>
      <c r="G26" s="28" t="s">
        <v>25</v>
      </c>
      <c r="H26" s="28">
        <v>50</v>
      </c>
      <c r="I26" s="26"/>
      <c r="J26" s="20">
        <f>H26*I26</f>
        <v>0</v>
      </c>
      <c r="K26" s="20">
        <f>I26*1.21</f>
        <v>0</v>
      </c>
      <c r="L26" s="32">
        <f>J26*1.21</f>
        <v>0</v>
      </c>
    </row>
    <row r="27" spans="1:12" ht="77.25" thickBot="1" x14ac:dyDescent="0.3">
      <c r="A27" s="20" t="s">
        <v>41</v>
      </c>
      <c r="B27" s="22" t="s">
        <v>42</v>
      </c>
      <c r="C27" s="33" t="s">
        <v>80</v>
      </c>
      <c r="D27" s="20"/>
      <c r="E27" s="20"/>
      <c r="F27" s="20"/>
      <c r="G27" s="22" t="s">
        <v>25</v>
      </c>
      <c r="H27" s="22">
        <v>230</v>
      </c>
      <c r="I27" s="26"/>
      <c r="J27" s="20">
        <f t="shared" ref="J27:J30" si="3">H27*I27</f>
        <v>0</v>
      </c>
      <c r="K27" s="20">
        <f t="shared" ref="K27:K30" si="4">I27*1.21</f>
        <v>0</v>
      </c>
      <c r="L27" s="32">
        <f t="shared" ref="L27:L30" si="5">J27*1.21</f>
        <v>0</v>
      </c>
    </row>
    <row r="28" spans="1:12" ht="102.75" thickBot="1" x14ac:dyDescent="0.3">
      <c r="A28" s="20" t="s">
        <v>43</v>
      </c>
      <c r="B28" s="22" t="s">
        <v>44</v>
      </c>
      <c r="C28" s="33" t="s">
        <v>73</v>
      </c>
      <c r="D28" s="20"/>
      <c r="E28" s="20"/>
      <c r="F28" s="20"/>
      <c r="G28" s="22" t="s">
        <v>25</v>
      </c>
      <c r="H28" s="22">
        <v>110</v>
      </c>
      <c r="I28" s="26"/>
      <c r="J28" s="20">
        <f t="shared" si="3"/>
        <v>0</v>
      </c>
      <c r="K28" s="20">
        <f t="shared" si="4"/>
        <v>0</v>
      </c>
      <c r="L28" s="32">
        <f t="shared" si="5"/>
        <v>0</v>
      </c>
    </row>
    <row r="29" spans="1:12" ht="102.75" thickBot="1" x14ac:dyDescent="0.3">
      <c r="A29" s="20" t="s">
        <v>45</v>
      </c>
      <c r="B29" s="22" t="s">
        <v>46</v>
      </c>
      <c r="C29" s="33" t="s">
        <v>79</v>
      </c>
      <c r="D29" s="20"/>
      <c r="E29" s="20"/>
      <c r="F29" s="20"/>
      <c r="G29" s="22" t="s">
        <v>25</v>
      </c>
      <c r="H29" s="22">
        <v>50</v>
      </c>
      <c r="I29" s="26"/>
      <c r="J29" s="20">
        <f t="shared" si="3"/>
        <v>0</v>
      </c>
      <c r="K29" s="20">
        <f t="shared" si="4"/>
        <v>0</v>
      </c>
      <c r="L29" s="32">
        <f t="shared" si="5"/>
        <v>0</v>
      </c>
    </row>
    <row r="30" spans="1:12" ht="102.75" thickBot="1" x14ac:dyDescent="0.3">
      <c r="A30" s="31" t="s">
        <v>47</v>
      </c>
      <c r="B30" s="22" t="s">
        <v>48</v>
      </c>
      <c r="C30" s="33" t="s">
        <v>74</v>
      </c>
      <c r="D30" s="20"/>
      <c r="E30" s="20"/>
      <c r="F30" s="20"/>
      <c r="G30" s="22" t="s">
        <v>25</v>
      </c>
      <c r="H30" s="22">
        <v>120</v>
      </c>
      <c r="I30" s="26"/>
      <c r="J30" s="20">
        <f t="shared" si="3"/>
        <v>0</v>
      </c>
      <c r="K30" s="20">
        <f t="shared" si="4"/>
        <v>0</v>
      </c>
      <c r="L30" s="32">
        <f t="shared" si="5"/>
        <v>0</v>
      </c>
    </row>
    <row r="31" spans="1:12" ht="128.25" thickBot="1" x14ac:dyDescent="0.3">
      <c r="A31" s="31" t="s">
        <v>49</v>
      </c>
      <c r="B31" s="22" t="s">
        <v>50</v>
      </c>
      <c r="C31" s="33" t="s">
        <v>75</v>
      </c>
      <c r="D31" s="20"/>
      <c r="E31" s="20"/>
      <c r="F31" s="20"/>
      <c r="G31" s="22" t="s">
        <v>25</v>
      </c>
      <c r="H31" s="22">
        <v>60</v>
      </c>
      <c r="I31" s="26"/>
      <c r="J31" s="20">
        <f>H31*I31</f>
        <v>0</v>
      </c>
      <c r="K31" s="20">
        <f>I31*1.21</f>
        <v>0</v>
      </c>
      <c r="L31" s="32">
        <f>J31*1.21</f>
        <v>0</v>
      </c>
    </row>
    <row r="32" spans="1:12" ht="90" thickBot="1" x14ac:dyDescent="0.3">
      <c r="A32" s="20" t="s">
        <v>51</v>
      </c>
      <c r="B32" s="28" t="s">
        <v>52</v>
      </c>
      <c r="C32" s="33" t="s">
        <v>77</v>
      </c>
      <c r="D32" s="20"/>
      <c r="E32" s="20"/>
      <c r="F32" s="20"/>
      <c r="G32" s="22" t="s">
        <v>25</v>
      </c>
      <c r="H32" s="22">
        <v>50</v>
      </c>
      <c r="I32" s="26"/>
      <c r="J32" s="20">
        <f t="shared" ref="J32:J34" si="6">H32*I32</f>
        <v>0</v>
      </c>
      <c r="K32" s="20">
        <f t="shared" ref="K32:K34" si="7">I32*1.21</f>
        <v>0</v>
      </c>
      <c r="L32" s="32">
        <f t="shared" ref="L32:L34" si="8">J32*1.21</f>
        <v>0</v>
      </c>
    </row>
    <row r="33" spans="1:12" ht="90" thickBot="1" x14ac:dyDescent="0.3">
      <c r="A33" s="20" t="s">
        <v>53</v>
      </c>
      <c r="B33" s="28" t="s">
        <v>54</v>
      </c>
      <c r="C33" s="33" t="s">
        <v>78</v>
      </c>
      <c r="D33" s="20"/>
      <c r="E33" s="20"/>
      <c r="F33" s="20"/>
      <c r="G33" s="22" t="s">
        <v>25</v>
      </c>
      <c r="H33" s="22">
        <v>50</v>
      </c>
      <c r="I33" s="26"/>
      <c r="J33" s="20">
        <f t="shared" si="6"/>
        <v>0</v>
      </c>
      <c r="K33" s="20">
        <f t="shared" si="7"/>
        <v>0</v>
      </c>
      <c r="L33" s="32">
        <f t="shared" si="8"/>
        <v>0</v>
      </c>
    </row>
    <row r="34" spans="1:12" ht="115.5" thickBot="1" x14ac:dyDescent="0.3">
      <c r="A34" s="20" t="s">
        <v>55</v>
      </c>
      <c r="B34" s="28" t="s">
        <v>56</v>
      </c>
      <c r="C34" s="33" t="s">
        <v>76</v>
      </c>
      <c r="D34" s="20"/>
      <c r="E34" s="20"/>
      <c r="F34" s="20"/>
      <c r="G34" s="22" t="s">
        <v>25</v>
      </c>
      <c r="H34" s="22">
        <v>50</v>
      </c>
      <c r="I34" s="26"/>
      <c r="J34" s="20">
        <f t="shared" si="6"/>
        <v>0</v>
      </c>
      <c r="K34" s="20">
        <f t="shared" si="7"/>
        <v>0</v>
      </c>
      <c r="L34" s="32">
        <f t="shared" si="8"/>
        <v>0</v>
      </c>
    </row>
    <row r="35" spans="1:12" ht="15.75" thickBot="1" x14ac:dyDescent="0.3">
      <c r="A35" s="34"/>
      <c r="B35" s="35"/>
      <c r="C35" s="34" t="s">
        <v>57</v>
      </c>
      <c r="D35" s="36"/>
      <c r="E35" s="36"/>
      <c r="F35" s="36"/>
      <c r="G35" s="36"/>
      <c r="H35" s="36"/>
      <c r="I35" s="37"/>
      <c r="J35" s="34">
        <f>SUM(J19:J34)</f>
        <v>0</v>
      </c>
      <c r="K35" s="36"/>
      <c r="L35" s="34">
        <f>SUM(L19:L34)</f>
        <v>0</v>
      </c>
    </row>
    <row r="37" spans="1:12" x14ac:dyDescent="0.25">
      <c r="C37" s="13" t="s">
        <v>63</v>
      </c>
    </row>
    <row r="38" spans="1:12" ht="15.75" thickBot="1" x14ac:dyDescent="0.3">
      <c r="C38" s="14" t="s">
        <v>64</v>
      </c>
      <c r="D38" s="15"/>
    </row>
    <row r="39" spans="1:12" ht="30.75" thickBot="1" x14ac:dyDescent="0.3">
      <c r="C39" s="14" t="s">
        <v>65</v>
      </c>
      <c r="D39" s="16"/>
    </row>
    <row r="40" spans="1:12" ht="30.75" thickBot="1" x14ac:dyDescent="0.3">
      <c r="C40" s="14" t="s">
        <v>66</v>
      </c>
      <c r="D40" s="16"/>
    </row>
    <row r="41" spans="1:12" x14ac:dyDescent="0.25">
      <c r="C41" s="17"/>
    </row>
    <row r="42" spans="1:12" x14ac:dyDescent="0.25">
      <c r="C42" s="17"/>
    </row>
    <row r="43" spans="1:12" x14ac:dyDescent="0.25">
      <c r="C43" s="17"/>
    </row>
  </sheetData>
  <mergeCells count="5">
    <mergeCell ref="A11:A17"/>
    <mergeCell ref="C11:C17"/>
    <mergeCell ref="F11:F17"/>
    <mergeCell ref="I11:I17"/>
    <mergeCell ref="A10:L10"/>
  </mergeCells>
  <pageMargins left="0.25"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selection activeCell="A7" sqref="A7:E7"/>
    </sheetView>
  </sheetViews>
  <sheetFormatPr defaultRowHeight="15" x14ac:dyDescent="0.25"/>
  <cols>
    <col min="1" max="1" width="5.42578125" customWidth="1"/>
    <col min="2" max="2" width="9.85546875" customWidth="1"/>
    <col min="3" max="4" width="29.140625" customWidth="1"/>
    <col min="5" max="5" width="9.42578125"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85546875" customWidth="1"/>
  </cols>
  <sheetData>
    <row r="1" spans="1:12" x14ac:dyDescent="0.25">
      <c r="K1" t="s">
        <v>67</v>
      </c>
    </row>
    <row r="2" spans="1:12" x14ac:dyDescent="0.25">
      <c r="D2" s="12" t="s">
        <v>62</v>
      </c>
    </row>
    <row r="4" spans="1:12" ht="15.75" x14ac:dyDescent="0.25">
      <c r="D4" s="40" t="s">
        <v>83</v>
      </c>
    </row>
    <row r="5" spans="1:12" x14ac:dyDescent="0.25">
      <c r="A5" t="s">
        <v>58</v>
      </c>
    </row>
    <row r="6" spans="1:12" x14ac:dyDescent="0.25">
      <c r="A6" t="s">
        <v>85</v>
      </c>
    </row>
    <row r="7" spans="1:12" x14ac:dyDescent="0.25">
      <c r="A7" t="s">
        <v>565</v>
      </c>
    </row>
    <row r="8" spans="1:12" x14ac:dyDescent="0.25">
      <c r="A8" t="s">
        <v>84</v>
      </c>
    </row>
    <row r="9" spans="1:12" x14ac:dyDescent="0.25">
      <c r="A9" t="s">
        <v>60</v>
      </c>
    </row>
    <row r="11" spans="1:12" ht="30" customHeight="1" thickBot="1" x14ac:dyDescent="0.3">
      <c r="A11" s="101" t="s">
        <v>86</v>
      </c>
      <c r="B11" s="101"/>
      <c r="C11" s="101"/>
      <c r="D11" s="101"/>
      <c r="E11" s="101"/>
      <c r="F11" s="101"/>
      <c r="G11" s="101"/>
      <c r="H11" s="101"/>
      <c r="I11" s="101"/>
      <c r="J11" s="101"/>
      <c r="K11" s="101"/>
      <c r="L11" s="101"/>
    </row>
    <row r="12" spans="1:12" ht="24" x14ac:dyDescent="0.25">
      <c r="A12" s="98" t="s">
        <v>0</v>
      </c>
      <c r="B12" s="1"/>
      <c r="C12" s="98" t="s">
        <v>2</v>
      </c>
      <c r="D12" s="1" t="s">
        <v>3</v>
      </c>
      <c r="E12" s="1" t="s">
        <v>5</v>
      </c>
      <c r="F12" s="98" t="s">
        <v>7</v>
      </c>
      <c r="G12" s="1" t="s">
        <v>8</v>
      </c>
      <c r="H12" s="1" t="s">
        <v>10</v>
      </c>
      <c r="I12" s="98" t="s">
        <v>12</v>
      </c>
      <c r="J12" s="1" t="s">
        <v>13</v>
      </c>
      <c r="K12" s="1" t="s">
        <v>16</v>
      </c>
      <c r="L12" s="1" t="s">
        <v>13</v>
      </c>
    </row>
    <row r="13" spans="1:12" x14ac:dyDescent="0.25">
      <c r="A13" s="99"/>
      <c r="B13" s="2"/>
      <c r="C13" s="99"/>
      <c r="D13" s="2" t="s">
        <v>4</v>
      </c>
      <c r="E13" s="2" t="s">
        <v>6</v>
      </c>
      <c r="F13" s="99"/>
      <c r="G13" s="2" t="s">
        <v>9</v>
      </c>
      <c r="H13" s="2" t="s">
        <v>11</v>
      </c>
      <c r="I13" s="99"/>
      <c r="J13" s="2" t="s">
        <v>14</v>
      </c>
      <c r="K13" s="2" t="s">
        <v>17</v>
      </c>
      <c r="L13" s="2" t="s">
        <v>20</v>
      </c>
    </row>
    <row r="14" spans="1:12" ht="36" x14ac:dyDescent="0.25">
      <c r="A14" s="99"/>
      <c r="B14" s="2"/>
      <c r="C14" s="99"/>
      <c r="D14" s="4"/>
      <c r="E14" s="4"/>
      <c r="F14" s="99"/>
      <c r="G14" s="4"/>
      <c r="H14" s="4"/>
      <c r="I14" s="99"/>
      <c r="J14" s="2" t="s">
        <v>15</v>
      </c>
      <c r="K14" s="2" t="s">
        <v>18</v>
      </c>
      <c r="L14" s="2" t="s">
        <v>18</v>
      </c>
    </row>
    <row r="15" spans="1:12" ht="24" x14ac:dyDescent="0.25">
      <c r="A15" s="99"/>
      <c r="B15" s="2" t="s">
        <v>1</v>
      </c>
      <c r="C15" s="99"/>
      <c r="D15" s="4"/>
      <c r="E15" s="4"/>
      <c r="F15" s="99"/>
      <c r="G15" s="4"/>
      <c r="H15" s="4"/>
      <c r="I15" s="99"/>
      <c r="J15" s="4"/>
      <c r="K15" s="2" t="s">
        <v>19</v>
      </c>
      <c r="L15" s="2" t="s">
        <v>21</v>
      </c>
    </row>
    <row r="16" spans="1:12" ht="0.75" customHeight="1" x14ac:dyDescent="0.25">
      <c r="A16" s="99"/>
      <c r="B16" s="2"/>
      <c r="C16" s="99"/>
      <c r="D16" s="4"/>
      <c r="E16" s="4"/>
      <c r="F16" s="99"/>
      <c r="G16" s="4"/>
      <c r="H16" s="4"/>
      <c r="I16" s="99"/>
      <c r="J16" s="4"/>
      <c r="K16" s="4"/>
      <c r="L16" s="2" t="s">
        <v>22</v>
      </c>
    </row>
    <row r="17" spans="1:12" hidden="1" x14ac:dyDescent="0.25">
      <c r="A17" s="99"/>
      <c r="B17" s="2"/>
      <c r="C17" s="99"/>
      <c r="D17" s="4"/>
      <c r="E17" s="4"/>
      <c r="F17" s="99"/>
      <c r="G17" s="4"/>
      <c r="H17" s="4"/>
      <c r="I17" s="99"/>
      <c r="J17" s="4"/>
      <c r="K17" s="4"/>
      <c r="L17" s="4"/>
    </row>
    <row r="18" spans="1:12" ht="15.75" hidden="1" thickBot="1" x14ac:dyDescent="0.3">
      <c r="A18" s="100"/>
      <c r="B18" s="3"/>
      <c r="C18" s="100"/>
      <c r="D18" s="5"/>
      <c r="E18" s="5"/>
      <c r="F18" s="100"/>
      <c r="G18" s="5"/>
      <c r="H18" s="5"/>
      <c r="I18" s="100"/>
      <c r="J18" s="5"/>
      <c r="K18" s="5"/>
      <c r="L18" s="5"/>
    </row>
    <row r="19" spans="1:12" ht="15.75" thickBot="1" x14ac:dyDescent="0.3">
      <c r="A19" s="24">
        <v>-1</v>
      </c>
      <c r="B19" s="3">
        <v>-2</v>
      </c>
      <c r="C19" s="3">
        <v>-3</v>
      </c>
      <c r="D19" s="3">
        <v>-4</v>
      </c>
      <c r="E19" s="3">
        <v>-5</v>
      </c>
      <c r="F19" s="3">
        <v>-6</v>
      </c>
      <c r="G19" s="3">
        <v>-7</v>
      </c>
      <c r="H19" s="3">
        <v>-8</v>
      </c>
      <c r="I19" s="3">
        <v>-9</v>
      </c>
      <c r="J19" s="3">
        <v>-10</v>
      </c>
      <c r="K19" s="3">
        <v>-11</v>
      </c>
      <c r="L19" s="3">
        <v>-12</v>
      </c>
    </row>
    <row r="20" spans="1:12" ht="48" customHeight="1" thickBot="1" x14ac:dyDescent="0.3">
      <c r="A20" s="21" t="s">
        <v>23</v>
      </c>
      <c r="B20" s="22" t="s">
        <v>87</v>
      </c>
      <c r="C20" s="44" t="s">
        <v>88</v>
      </c>
      <c r="D20" s="25"/>
      <c r="E20" s="20"/>
      <c r="F20" s="20"/>
      <c r="G20" s="22" t="s">
        <v>25</v>
      </c>
      <c r="H20" s="22">
        <v>510</v>
      </c>
      <c r="I20" s="22"/>
      <c r="J20" s="20">
        <f>H20*I20</f>
        <v>0</v>
      </c>
      <c r="K20" s="20">
        <f>I20*1.21</f>
        <v>0</v>
      </c>
      <c r="L20" s="32">
        <f>J20*1.21</f>
        <v>0</v>
      </c>
    </row>
    <row r="21" spans="1:12" ht="77.25" thickBot="1" x14ac:dyDescent="0.3">
      <c r="A21" s="20" t="s">
        <v>26</v>
      </c>
      <c r="B21" s="22" t="s">
        <v>89</v>
      </c>
      <c r="C21" s="46" t="s">
        <v>93</v>
      </c>
      <c r="D21" s="38"/>
      <c r="E21" s="38"/>
      <c r="F21" s="38"/>
      <c r="G21" s="39" t="s">
        <v>25</v>
      </c>
      <c r="H21" s="39">
        <v>60</v>
      </c>
      <c r="I21" s="38"/>
      <c r="J21" s="20">
        <f t="shared" ref="J21:J22" si="0">H21*I21</f>
        <v>0</v>
      </c>
      <c r="K21" s="20">
        <f t="shared" ref="K21:L22" si="1">I21*1.21</f>
        <v>0</v>
      </c>
      <c r="L21" s="32">
        <f t="shared" si="1"/>
        <v>0</v>
      </c>
    </row>
    <row r="22" spans="1:12" ht="39" thickBot="1" x14ac:dyDescent="0.3">
      <c r="A22" s="21" t="s">
        <v>29</v>
      </c>
      <c r="B22" s="8" t="s">
        <v>90</v>
      </c>
      <c r="C22" s="43" t="s">
        <v>91</v>
      </c>
      <c r="D22" s="9"/>
      <c r="E22" s="9"/>
      <c r="F22" s="9"/>
      <c r="G22" s="8" t="s">
        <v>92</v>
      </c>
      <c r="H22" s="8">
        <v>16200</v>
      </c>
      <c r="I22" s="26"/>
      <c r="J22" s="20">
        <f t="shared" si="0"/>
        <v>0</v>
      </c>
      <c r="K22" s="20">
        <f t="shared" si="1"/>
        <v>0</v>
      </c>
      <c r="L22" s="32">
        <f t="shared" si="1"/>
        <v>0</v>
      </c>
    </row>
    <row r="23" spans="1:12" ht="15.75" thickBot="1" x14ac:dyDescent="0.3">
      <c r="A23" s="34"/>
      <c r="B23" s="35"/>
      <c r="C23" s="34" t="s">
        <v>57</v>
      </c>
      <c r="D23" s="36"/>
      <c r="E23" s="36"/>
      <c r="F23" s="36"/>
      <c r="G23" s="36"/>
      <c r="H23" s="36"/>
      <c r="I23" s="37"/>
      <c r="J23" s="34">
        <f>SUM(J20:J22)</f>
        <v>0</v>
      </c>
      <c r="K23" s="36"/>
      <c r="L23" s="34">
        <f>SUM(L20:L22)</f>
        <v>0</v>
      </c>
    </row>
    <row r="25" spans="1:12" x14ac:dyDescent="0.25">
      <c r="C25" s="13" t="s">
        <v>63</v>
      </c>
    </row>
    <row r="26" spans="1:12" ht="15.75" thickBot="1" x14ac:dyDescent="0.3">
      <c r="C26" s="14" t="s">
        <v>64</v>
      </c>
      <c r="D26" s="15"/>
    </row>
    <row r="27" spans="1:12" ht="30.75" thickBot="1" x14ac:dyDescent="0.3">
      <c r="C27" s="14" t="s">
        <v>65</v>
      </c>
      <c r="D27" s="16"/>
    </row>
    <row r="28" spans="1:12" ht="30.75" thickBot="1" x14ac:dyDescent="0.3">
      <c r="C28" s="14" t="s">
        <v>66</v>
      </c>
      <c r="D28" s="16"/>
    </row>
    <row r="29" spans="1:12" x14ac:dyDescent="0.25">
      <c r="C29" s="17"/>
    </row>
    <row r="30" spans="1:12" x14ac:dyDescent="0.25">
      <c r="C30" s="17"/>
    </row>
    <row r="31" spans="1:12" x14ac:dyDescent="0.25">
      <c r="C31" s="17"/>
    </row>
  </sheetData>
  <mergeCells count="5">
    <mergeCell ref="A11:L11"/>
    <mergeCell ref="A12:A18"/>
    <mergeCell ref="C12:C18"/>
    <mergeCell ref="F12:F18"/>
    <mergeCell ref="I12:I18"/>
  </mergeCells>
  <pageMargins left="0.25" right="0.2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O20" sqref="O20"/>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2" x14ac:dyDescent="0.25">
      <c r="K1" t="s">
        <v>67</v>
      </c>
    </row>
    <row r="2" spans="1:12" x14ac:dyDescent="0.25">
      <c r="D2" s="12" t="s">
        <v>62</v>
      </c>
    </row>
    <row r="4" spans="1:12" ht="15.75" x14ac:dyDescent="0.25">
      <c r="D4" s="40" t="s">
        <v>94</v>
      </c>
    </row>
    <row r="5" spans="1:12" x14ac:dyDescent="0.25">
      <c r="A5" t="s">
        <v>58</v>
      </c>
    </row>
    <row r="6" spans="1:12" x14ac:dyDescent="0.25">
      <c r="A6" t="s">
        <v>95</v>
      </c>
    </row>
    <row r="7" spans="1:12" x14ac:dyDescent="0.25">
      <c r="A7" t="s">
        <v>566</v>
      </c>
    </row>
    <row r="8" spans="1:12" x14ac:dyDescent="0.25">
      <c r="A8" t="s">
        <v>84</v>
      </c>
    </row>
    <row r="9" spans="1:12" x14ac:dyDescent="0.25">
      <c r="A9" t="s">
        <v>60</v>
      </c>
    </row>
    <row r="11" spans="1:12" ht="30" customHeight="1" thickBot="1" x14ac:dyDescent="0.3">
      <c r="A11" s="101" t="s">
        <v>96</v>
      </c>
      <c r="B11" s="101"/>
      <c r="C11" s="101"/>
      <c r="D11" s="101"/>
      <c r="E11" s="101"/>
      <c r="F11" s="101"/>
      <c r="G11" s="101"/>
      <c r="H11" s="101"/>
      <c r="I11" s="101"/>
      <c r="J11" s="101"/>
      <c r="K11" s="101"/>
      <c r="L11" s="101"/>
    </row>
    <row r="12" spans="1:12" ht="24" x14ac:dyDescent="0.25">
      <c r="A12" s="98" t="s">
        <v>0</v>
      </c>
      <c r="B12" s="1"/>
      <c r="C12" s="98" t="s">
        <v>2</v>
      </c>
      <c r="D12" s="1" t="s">
        <v>3</v>
      </c>
      <c r="E12" s="1" t="s">
        <v>5</v>
      </c>
      <c r="F12" s="98" t="s">
        <v>7</v>
      </c>
      <c r="G12" s="1" t="s">
        <v>8</v>
      </c>
      <c r="H12" s="1" t="s">
        <v>10</v>
      </c>
      <c r="I12" s="98" t="s">
        <v>12</v>
      </c>
      <c r="J12" s="1" t="s">
        <v>13</v>
      </c>
      <c r="K12" s="1" t="s">
        <v>16</v>
      </c>
      <c r="L12" s="1" t="s">
        <v>13</v>
      </c>
    </row>
    <row r="13" spans="1:12" x14ac:dyDescent="0.25">
      <c r="A13" s="99"/>
      <c r="B13" s="2"/>
      <c r="C13" s="99"/>
      <c r="D13" s="2" t="s">
        <v>4</v>
      </c>
      <c r="E13" s="2" t="s">
        <v>6</v>
      </c>
      <c r="F13" s="99"/>
      <c r="G13" s="2" t="s">
        <v>9</v>
      </c>
      <c r="H13" s="2" t="s">
        <v>11</v>
      </c>
      <c r="I13" s="99"/>
      <c r="J13" s="2" t="s">
        <v>14</v>
      </c>
      <c r="K13" s="2" t="s">
        <v>17</v>
      </c>
      <c r="L13" s="2" t="s">
        <v>20</v>
      </c>
    </row>
    <row r="14" spans="1:12" ht="36" x14ac:dyDescent="0.25">
      <c r="A14" s="99"/>
      <c r="B14" s="2"/>
      <c r="C14" s="99"/>
      <c r="D14" s="4"/>
      <c r="E14" s="4"/>
      <c r="F14" s="99"/>
      <c r="G14" s="4"/>
      <c r="H14" s="4"/>
      <c r="I14" s="99"/>
      <c r="J14" s="2" t="s">
        <v>15</v>
      </c>
      <c r="K14" s="2" t="s">
        <v>18</v>
      </c>
      <c r="L14" s="2" t="s">
        <v>18</v>
      </c>
    </row>
    <row r="15" spans="1:12" ht="24" x14ac:dyDescent="0.25">
      <c r="A15" s="99"/>
      <c r="B15" s="2" t="s">
        <v>1</v>
      </c>
      <c r="C15" s="99"/>
      <c r="D15" s="4"/>
      <c r="E15" s="4"/>
      <c r="F15" s="99"/>
      <c r="G15" s="4"/>
      <c r="H15" s="4"/>
      <c r="I15" s="99"/>
      <c r="J15" s="4"/>
      <c r="K15" s="2" t="s">
        <v>19</v>
      </c>
      <c r="L15" s="2" t="s">
        <v>21</v>
      </c>
    </row>
    <row r="16" spans="1:12" ht="0.75" customHeight="1" x14ac:dyDescent="0.25">
      <c r="A16" s="99"/>
      <c r="B16" s="2"/>
      <c r="C16" s="99"/>
      <c r="D16" s="4"/>
      <c r="E16" s="4"/>
      <c r="F16" s="99"/>
      <c r="G16" s="4"/>
      <c r="H16" s="4"/>
      <c r="I16" s="99"/>
      <c r="J16" s="4"/>
      <c r="K16" s="4"/>
      <c r="L16" s="2" t="s">
        <v>22</v>
      </c>
    </row>
    <row r="17" spans="1:12" hidden="1" x14ac:dyDescent="0.25">
      <c r="A17" s="99"/>
      <c r="B17" s="2"/>
      <c r="C17" s="99"/>
      <c r="D17" s="4"/>
      <c r="E17" s="4"/>
      <c r="F17" s="99"/>
      <c r="G17" s="4"/>
      <c r="H17" s="4"/>
      <c r="I17" s="99"/>
      <c r="J17" s="4"/>
      <c r="K17" s="4"/>
      <c r="L17" s="4"/>
    </row>
    <row r="18" spans="1:12" ht="15.75" hidden="1" thickBot="1" x14ac:dyDescent="0.3">
      <c r="A18" s="100"/>
      <c r="B18" s="3"/>
      <c r="C18" s="100"/>
      <c r="D18" s="5"/>
      <c r="E18" s="5"/>
      <c r="F18" s="100"/>
      <c r="G18" s="5"/>
      <c r="H18" s="5"/>
      <c r="I18" s="100"/>
      <c r="J18" s="5"/>
      <c r="K18" s="5"/>
      <c r="L18" s="5"/>
    </row>
    <row r="19" spans="1:12" ht="15.75" thickBot="1" x14ac:dyDescent="0.3">
      <c r="A19" s="24">
        <v>-1</v>
      </c>
      <c r="B19" s="3">
        <v>-2</v>
      </c>
      <c r="C19" s="3">
        <v>-3</v>
      </c>
      <c r="D19" s="3">
        <v>-4</v>
      </c>
      <c r="E19" s="3">
        <v>-5</v>
      </c>
      <c r="F19" s="3">
        <v>-6</v>
      </c>
      <c r="G19" s="3">
        <v>-7</v>
      </c>
      <c r="H19" s="3">
        <v>-8</v>
      </c>
      <c r="I19" s="3">
        <v>-9</v>
      </c>
      <c r="J19" s="3">
        <v>-10</v>
      </c>
      <c r="K19" s="3">
        <v>-11</v>
      </c>
      <c r="L19" s="3">
        <v>-12</v>
      </c>
    </row>
    <row r="20" spans="1:12" ht="26.25" thickBot="1" x14ac:dyDescent="0.3">
      <c r="A20" s="39" t="s">
        <v>23</v>
      </c>
      <c r="B20" s="47" t="s">
        <v>97</v>
      </c>
      <c r="C20" s="47" t="s">
        <v>98</v>
      </c>
      <c r="D20" s="49"/>
      <c r="E20" s="50"/>
      <c r="F20" s="50"/>
      <c r="G20" s="48" t="s">
        <v>25</v>
      </c>
      <c r="H20" s="48">
        <v>70</v>
      </c>
      <c r="I20" s="50"/>
      <c r="J20" s="20">
        <f>H20*I20</f>
        <v>0</v>
      </c>
      <c r="K20" s="20">
        <f>I20*1.21</f>
        <v>0</v>
      </c>
      <c r="L20" s="32">
        <f>J20*1.21</f>
        <v>0</v>
      </c>
    </row>
    <row r="21" spans="1:12" ht="26.25" thickBot="1" x14ac:dyDescent="0.3">
      <c r="A21" s="23" t="s">
        <v>26</v>
      </c>
      <c r="B21" s="8" t="s">
        <v>99</v>
      </c>
      <c r="C21" s="43" t="s">
        <v>100</v>
      </c>
      <c r="D21" s="9"/>
      <c r="E21" s="9"/>
      <c r="F21" s="9"/>
      <c r="G21" s="8" t="s">
        <v>25</v>
      </c>
      <c r="H21" s="8">
        <v>100</v>
      </c>
      <c r="I21" s="10"/>
      <c r="J21" s="20">
        <f t="shared" ref="J21:J23" si="0">H21*I21</f>
        <v>0</v>
      </c>
      <c r="K21" s="20">
        <f t="shared" ref="K21:K23" si="1">I21*1.21</f>
        <v>0</v>
      </c>
      <c r="L21" s="32">
        <f t="shared" ref="L21:L23" si="2">J21*1.21</f>
        <v>0</v>
      </c>
    </row>
    <row r="22" spans="1:12" ht="26.25" thickBot="1" x14ac:dyDescent="0.3">
      <c r="A22" s="23" t="s">
        <v>29</v>
      </c>
      <c r="B22" s="8" t="s">
        <v>101</v>
      </c>
      <c r="C22" s="43" t="s">
        <v>98</v>
      </c>
      <c r="D22" s="9"/>
      <c r="E22" s="9"/>
      <c r="F22" s="9"/>
      <c r="G22" s="8" t="s">
        <v>25</v>
      </c>
      <c r="H22" s="8">
        <v>100</v>
      </c>
      <c r="I22" s="10"/>
      <c r="J22" s="20">
        <f t="shared" si="0"/>
        <v>0</v>
      </c>
      <c r="K22" s="20">
        <f t="shared" si="1"/>
        <v>0</v>
      </c>
      <c r="L22" s="32">
        <f t="shared" si="2"/>
        <v>0</v>
      </c>
    </row>
    <row r="23" spans="1:12" ht="39" thickBot="1" x14ac:dyDescent="0.3">
      <c r="A23" s="23" t="s">
        <v>31</v>
      </c>
      <c r="B23" s="8" t="s">
        <v>102</v>
      </c>
      <c r="C23" s="51" t="s">
        <v>103</v>
      </c>
      <c r="D23" s="9"/>
      <c r="E23" s="9"/>
      <c r="F23" s="9"/>
      <c r="G23" s="8" t="s">
        <v>25</v>
      </c>
      <c r="H23" s="8">
        <v>7</v>
      </c>
      <c r="I23" s="10"/>
      <c r="J23" s="20">
        <f t="shared" si="0"/>
        <v>0</v>
      </c>
      <c r="K23" s="20">
        <f t="shared" si="1"/>
        <v>0</v>
      </c>
      <c r="L23" s="32">
        <f t="shared" si="2"/>
        <v>0</v>
      </c>
    </row>
    <row r="24" spans="1:12" ht="39" thickBot="1" x14ac:dyDescent="0.3">
      <c r="A24" s="22" t="s">
        <v>33</v>
      </c>
      <c r="B24" s="22" t="s">
        <v>104</v>
      </c>
      <c r="C24" s="54" t="s">
        <v>561</v>
      </c>
      <c r="D24" s="20"/>
      <c r="E24" s="20"/>
      <c r="F24" s="20"/>
      <c r="G24" s="22" t="s">
        <v>25</v>
      </c>
      <c r="H24" s="22">
        <v>100</v>
      </c>
      <c r="I24" s="26"/>
      <c r="J24" s="20">
        <f t="shared" ref="J24" si="3">H24*I24</f>
        <v>0</v>
      </c>
      <c r="K24" s="20">
        <f t="shared" ref="K24" si="4">I24*1.21</f>
        <v>0</v>
      </c>
      <c r="L24" s="32">
        <f t="shared" ref="L24" si="5">J24*1.21</f>
        <v>0</v>
      </c>
    </row>
    <row r="25" spans="1:12" ht="15.75" thickBot="1" x14ac:dyDescent="0.3">
      <c r="A25" s="34"/>
      <c r="B25" s="35"/>
      <c r="C25" s="34" t="s">
        <v>57</v>
      </c>
      <c r="D25" s="36"/>
      <c r="E25" s="36"/>
      <c r="F25" s="36"/>
      <c r="G25" s="36"/>
      <c r="H25" s="36"/>
      <c r="I25" s="37"/>
      <c r="J25" s="34">
        <f>SUM(J20:J24)</f>
        <v>0</v>
      </c>
      <c r="K25" s="36"/>
      <c r="L25" s="34">
        <f>SUM(L20:L24)</f>
        <v>0</v>
      </c>
    </row>
    <row r="27" spans="1:12" x14ac:dyDescent="0.25">
      <c r="C27" s="13" t="s">
        <v>63</v>
      </c>
    </row>
    <row r="28" spans="1:12" ht="15.75" thickBot="1" x14ac:dyDescent="0.3">
      <c r="C28" s="14" t="s">
        <v>64</v>
      </c>
      <c r="D28" s="15"/>
    </row>
    <row r="29" spans="1:12" ht="30.75" thickBot="1" x14ac:dyDescent="0.3">
      <c r="C29" s="14" t="s">
        <v>65</v>
      </c>
      <c r="D29" s="16"/>
    </row>
    <row r="30" spans="1:12" ht="30.75" thickBot="1" x14ac:dyDescent="0.3">
      <c r="C30" s="14" t="s">
        <v>66</v>
      </c>
      <c r="D30" s="16"/>
    </row>
    <row r="31" spans="1:12" x14ac:dyDescent="0.25">
      <c r="C31" s="17"/>
    </row>
    <row r="32" spans="1:12" x14ac:dyDescent="0.25">
      <c r="C32" s="17"/>
    </row>
    <row r="33" spans="3:3" x14ac:dyDescent="0.25">
      <c r="C33" s="17"/>
    </row>
  </sheetData>
  <mergeCells count="5">
    <mergeCell ref="A11:L11"/>
    <mergeCell ref="A12:A18"/>
    <mergeCell ref="C12:C18"/>
    <mergeCell ref="F12:F18"/>
    <mergeCell ref="I12:I18"/>
  </mergeCells>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S13" sqref="S13"/>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2" x14ac:dyDescent="0.25">
      <c r="K1" t="s">
        <v>67</v>
      </c>
    </row>
    <row r="2" spans="1:12" x14ac:dyDescent="0.25">
      <c r="D2" s="12" t="s">
        <v>62</v>
      </c>
    </row>
    <row r="4" spans="1:12" ht="15.75" x14ac:dyDescent="0.25">
      <c r="D4" s="40" t="s">
        <v>105</v>
      </c>
    </row>
    <row r="5" spans="1:12" x14ac:dyDescent="0.25">
      <c r="A5" t="s">
        <v>58</v>
      </c>
    </row>
    <row r="6" spans="1:12" x14ac:dyDescent="0.25">
      <c r="A6" t="s">
        <v>567</v>
      </c>
    </row>
    <row r="7" spans="1:12" x14ac:dyDescent="0.25">
      <c r="A7" t="s">
        <v>106</v>
      </c>
    </row>
    <row r="8" spans="1:12" x14ac:dyDescent="0.25">
      <c r="A8" t="s">
        <v>108</v>
      </c>
    </row>
    <row r="9" spans="1:12" x14ac:dyDescent="0.25">
      <c r="A9" t="s">
        <v>107</v>
      </c>
    </row>
    <row r="11" spans="1:12" ht="50.25" customHeight="1" thickBot="1" x14ac:dyDescent="0.3">
      <c r="A11" s="101" t="s">
        <v>109</v>
      </c>
      <c r="B11" s="101"/>
      <c r="C11" s="101"/>
      <c r="D11" s="101"/>
      <c r="E11" s="101"/>
      <c r="F11" s="101"/>
      <c r="G11" s="101"/>
      <c r="H11" s="101"/>
      <c r="I11" s="101"/>
      <c r="J11" s="101"/>
      <c r="K11" s="101"/>
      <c r="L11" s="101"/>
    </row>
    <row r="12" spans="1:12" ht="24" x14ac:dyDescent="0.25">
      <c r="A12" s="98" t="s">
        <v>0</v>
      </c>
      <c r="B12" s="1"/>
      <c r="C12" s="98" t="s">
        <v>2</v>
      </c>
      <c r="D12" s="1" t="s">
        <v>3</v>
      </c>
      <c r="E12" s="1" t="s">
        <v>5</v>
      </c>
      <c r="F12" s="98" t="s">
        <v>7</v>
      </c>
      <c r="G12" s="1" t="s">
        <v>8</v>
      </c>
      <c r="H12" s="1" t="s">
        <v>10</v>
      </c>
      <c r="I12" s="98" t="s">
        <v>12</v>
      </c>
      <c r="J12" s="1" t="s">
        <v>13</v>
      </c>
      <c r="K12" s="1" t="s">
        <v>16</v>
      </c>
      <c r="L12" s="1" t="s">
        <v>13</v>
      </c>
    </row>
    <row r="13" spans="1:12" x14ac:dyDescent="0.25">
      <c r="A13" s="99"/>
      <c r="B13" s="2"/>
      <c r="C13" s="99"/>
      <c r="D13" s="2" t="s">
        <v>4</v>
      </c>
      <c r="E13" s="2" t="s">
        <v>6</v>
      </c>
      <c r="F13" s="99"/>
      <c r="G13" s="2" t="s">
        <v>9</v>
      </c>
      <c r="H13" s="2" t="s">
        <v>11</v>
      </c>
      <c r="I13" s="99"/>
      <c r="J13" s="2" t="s">
        <v>14</v>
      </c>
      <c r="K13" s="2" t="s">
        <v>17</v>
      </c>
      <c r="L13" s="2" t="s">
        <v>20</v>
      </c>
    </row>
    <row r="14" spans="1:12" ht="36" x14ac:dyDescent="0.25">
      <c r="A14" s="99"/>
      <c r="B14" s="2"/>
      <c r="C14" s="99"/>
      <c r="D14" s="4"/>
      <c r="E14" s="4"/>
      <c r="F14" s="99"/>
      <c r="G14" s="4"/>
      <c r="H14" s="4"/>
      <c r="I14" s="99"/>
      <c r="J14" s="2" t="s">
        <v>15</v>
      </c>
      <c r="K14" s="2" t="s">
        <v>18</v>
      </c>
      <c r="L14" s="2" t="s">
        <v>18</v>
      </c>
    </row>
    <row r="15" spans="1:12" ht="24" x14ac:dyDescent="0.25">
      <c r="A15" s="99"/>
      <c r="B15" s="2" t="s">
        <v>1</v>
      </c>
      <c r="C15" s="99"/>
      <c r="D15" s="4"/>
      <c r="E15" s="4"/>
      <c r="F15" s="99"/>
      <c r="G15" s="4"/>
      <c r="H15" s="4"/>
      <c r="I15" s="99"/>
      <c r="J15" s="4"/>
      <c r="K15" s="2" t="s">
        <v>19</v>
      </c>
      <c r="L15" s="2" t="s">
        <v>21</v>
      </c>
    </row>
    <row r="16" spans="1:12" ht="0.75" customHeight="1" x14ac:dyDescent="0.25">
      <c r="A16" s="99"/>
      <c r="B16" s="2"/>
      <c r="C16" s="99"/>
      <c r="D16" s="4"/>
      <c r="E16" s="4"/>
      <c r="F16" s="99"/>
      <c r="G16" s="4"/>
      <c r="H16" s="4"/>
      <c r="I16" s="99"/>
      <c r="J16" s="4"/>
      <c r="K16" s="4"/>
      <c r="L16" s="2" t="s">
        <v>22</v>
      </c>
    </row>
    <row r="17" spans="1:12" hidden="1" x14ac:dyDescent="0.25">
      <c r="A17" s="99"/>
      <c r="B17" s="2"/>
      <c r="C17" s="99"/>
      <c r="D17" s="4"/>
      <c r="E17" s="4"/>
      <c r="F17" s="99"/>
      <c r="G17" s="4"/>
      <c r="H17" s="4"/>
      <c r="I17" s="99"/>
      <c r="J17" s="4"/>
      <c r="K17" s="4"/>
      <c r="L17" s="4"/>
    </row>
    <row r="18" spans="1:12" ht="15.75" hidden="1" thickBot="1" x14ac:dyDescent="0.3">
      <c r="A18" s="100"/>
      <c r="B18" s="3"/>
      <c r="C18" s="100"/>
      <c r="D18" s="5"/>
      <c r="E18" s="5"/>
      <c r="F18" s="100"/>
      <c r="G18" s="5"/>
      <c r="H18" s="5"/>
      <c r="I18" s="100"/>
      <c r="J18" s="5"/>
      <c r="K18" s="5"/>
      <c r="L18" s="5"/>
    </row>
    <row r="19" spans="1:12" ht="15.75" thickBot="1" x14ac:dyDescent="0.3">
      <c r="A19" s="24">
        <v>-1</v>
      </c>
      <c r="B19" s="3">
        <v>-2</v>
      </c>
      <c r="C19" s="3">
        <v>-3</v>
      </c>
      <c r="D19" s="3">
        <v>-4</v>
      </c>
      <c r="E19" s="3">
        <v>-5</v>
      </c>
      <c r="F19" s="3">
        <v>-6</v>
      </c>
      <c r="G19" s="3">
        <v>-7</v>
      </c>
      <c r="H19" s="3">
        <v>-8</v>
      </c>
      <c r="I19" s="3">
        <v>-9</v>
      </c>
      <c r="J19" s="3">
        <v>-10</v>
      </c>
      <c r="K19" s="3">
        <v>-11</v>
      </c>
      <c r="L19" s="3">
        <v>-12</v>
      </c>
    </row>
    <row r="20" spans="1:12" ht="26.25" thickBot="1" x14ac:dyDescent="0.3">
      <c r="A20" s="39" t="s">
        <v>23</v>
      </c>
      <c r="B20" s="48" t="s">
        <v>110</v>
      </c>
      <c r="C20" s="47" t="s">
        <v>111</v>
      </c>
      <c r="D20" s="49"/>
      <c r="E20" s="50"/>
      <c r="F20" s="50"/>
      <c r="G20" s="48" t="s">
        <v>25</v>
      </c>
      <c r="H20" s="48">
        <v>250</v>
      </c>
      <c r="I20" s="50"/>
      <c r="J20" s="38">
        <f>H20*I20</f>
        <v>0</v>
      </c>
      <c r="K20" s="38">
        <f>I20*1.21</f>
        <v>0</v>
      </c>
      <c r="L20" s="71">
        <f>J20*1.21</f>
        <v>0</v>
      </c>
    </row>
    <row r="21" spans="1:12" ht="26.25" thickBot="1" x14ac:dyDescent="0.3">
      <c r="A21" s="23" t="s">
        <v>26</v>
      </c>
      <c r="B21" s="8" t="s">
        <v>112</v>
      </c>
      <c r="C21" s="43" t="s">
        <v>113</v>
      </c>
      <c r="D21" s="9"/>
      <c r="E21" s="9"/>
      <c r="F21" s="9"/>
      <c r="G21" s="8" t="s">
        <v>25</v>
      </c>
      <c r="H21" s="8">
        <v>60</v>
      </c>
      <c r="I21" s="10"/>
      <c r="J21" s="38">
        <f t="shared" ref="J21:J34" si="0">H21*I21</f>
        <v>0</v>
      </c>
      <c r="K21" s="38">
        <f t="shared" ref="K21:K34" si="1">I21*1.21</f>
        <v>0</v>
      </c>
      <c r="L21" s="71">
        <f t="shared" ref="L21:L34" si="2">J21*1.21</f>
        <v>0</v>
      </c>
    </row>
    <row r="22" spans="1:12" ht="26.25" thickBot="1" x14ac:dyDescent="0.3">
      <c r="A22" s="23" t="s">
        <v>29</v>
      </c>
      <c r="B22" s="8" t="s">
        <v>114</v>
      </c>
      <c r="C22" s="43" t="s">
        <v>115</v>
      </c>
      <c r="D22" s="9"/>
      <c r="E22" s="9"/>
      <c r="F22" s="9"/>
      <c r="G22" s="8" t="s">
        <v>25</v>
      </c>
      <c r="H22" s="8">
        <v>20</v>
      </c>
      <c r="I22" s="10"/>
      <c r="J22" s="38">
        <f t="shared" si="0"/>
        <v>0</v>
      </c>
      <c r="K22" s="38">
        <f t="shared" si="1"/>
        <v>0</v>
      </c>
      <c r="L22" s="71">
        <f t="shared" si="2"/>
        <v>0</v>
      </c>
    </row>
    <row r="23" spans="1:12" ht="26.25" thickBot="1" x14ac:dyDescent="0.3">
      <c r="A23" s="23" t="s">
        <v>31</v>
      </c>
      <c r="B23" s="8" t="s">
        <v>116</v>
      </c>
      <c r="C23" s="43" t="s">
        <v>117</v>
      </c>
      <c r="D23" s="9"/>
      <c r="E23" s="9"/>
      <c r="F23" s="9"/>
      <c r="G23" s="8" t="s">
        <v>25</v>
      </c>
      <c r="H23" s="8">
        <v>370</v>
      </c>
      <c r="I23" s="10"/>
      <c r="J23" s="38">
        <f t="shared" si="0"/>
        <v>0</v>
      </c>
      <c r="K23" s="38">
        <f t="shared" si="1"/>
        <v>0</v>
      </c>
      <c r="L23" s="71">
        <f t="shared" si="2"/>
        <v>0</v>
      </c>
    </row>
    <row r="24" spans="1:12" ht="39" thickBot="1" x14ac:dyDescent="0.3">
      <c r="A24" s="23" t="s">
        <v>33</v>
      </c>
      <c r="B24" s="8" t="s">
        <v>118</v>
      </c>
      <c r="C24" s="43" t="s">
        <v>119</v>
      </c>
      <c r="D24" s="9"/>
      <c r="E24" s="9"/>
      <c r="F24" s="9"/>
      <c r="G24" s="8" t="s">
        <v>25</v>
      </c>
      <c r="H24" s="8">
        <v>370</v>
      </c>
      <c r="I24" s="10"/>
      <c r="J24" s="38">
        <f t="shared" si="0"/>
        <v>0</v>
      </c>
      <c r="K24" s="38">
        <f t="shared" si="1"/>
        <v>0</v>
      </c>
      <c r="L24" s="71">
        <f t="shared" si="2"/>
        <v>0</v>
      </c>
    </row>
    <row r="25" spans="1:12" ht="15.75" thickBot="1" x14ac:dyDescent="0.3">
      <c r="A25" s="23" t="s">
        <v>35</v>
      </c>
      <c r="B25" s="8" t="s">
        <v>120</v>
      </c>
      <c r="C25" s="43" t="s">
        <v>121</v>
      </c>
      <c r="D25" s="9"/>
      <c r="E25" s="9"/>
      <c r="F25" s="9"/>
      <c r="G25" s="8" t="s">
        <v>25</v>
      </c>
      <c r="H25" s="8">
        <v>25</v>
      </c>
      <c r="I25" s="10"/>
      <c r="J25" s="38">
        <f t="shared" si="0"/>
        <v>0</v>
      </c>
      <c r="K25" s="38">
        <f t="shared" si="1"/>
        <v>0</v>
      </c>
      <c r="L25" s="71">
        <f t="shared" si="2"/>
        <v>0</v>
      </c>
    </row>
    <row r="26" spans="1:12" ht="26.25" thickBot="1" x14ac:dyDescent="0.3">
      <c r="A26" s="23" t="s">
        <v>37</v>
      </c>
      <c r="B26" s="8" t="s">
        <v>122</v>
      </c>
      <c r="C26" s="43" t="s">
        <v>123</v>
      </c>
      <c r="D26" s="9"/>
      <c r="E26" s="9"/>
      <c r="F26" s="9"/>
      <c r="G26" s="8" t="s">
        <v>25</v>
      </c>
      <c r="H26" s="8">
        <v>150</v>
      </c>
      <c r="I26" s="10"/>
      <c r="J26" s="38">
        <f t="shared" si="0"/>
        <v>0</v>
      </c>
      <c r="K26" s="38">
        <f t="shared" si="1"/>
        <v>0</v>
      </c>
      <c r="L26" s="71">
        <f t="shared" si="2"/>
        <v>0</v>
      </c>
    </row>
    <row r="27" spans="1:12" ht="24.75" customHeight="1" thickBot="1" x14ac:dyDescent="0.3">
      <c r="A27" s="22" t="s">
        <v>39</v>
      </c>
      <c r="B27" s="44" t="s">
        <v>124</v>
      </c>
      <c r="C27" s="44" t="s">
        <v>125</v>
      </c>
      <c r="D27" s="20"/>
      <c r="E27" s="20"/>
      <c r="F27" s="20"/>
      <c r="G27" s="22" t="s">
        <v>25</v>
      </c>
      <c r="H27" s="22">
        <v>20</v>
      </c>
      <c r="I27" s="26"/>
      <c r="J27" s="38">
        <f t="shared" si="0"/>
        <v>0</v>
      </c>
      <c r="K27" s="38">
        <f t="shared" si="1"/>
        <v>0</v>
      </c>
      <c r="L27" s="71">
        <f t="shared" si="2"/>
        <v>0</v>
      </c>
    </row>
    <row r="28" spans="1:12" ht="26.25" thickBot="1" x14ac:dyDescent="0.3">
      <c r="A28" s="39" t="s">
        <v>41</v>
      </c>
      <c r="B28" s="48" t="s">
        <v>126</v>
      </c>
      <c r="C28" s="47" t="s">
        <v>127</v>
      </c>
      <c r="D28" s="50"/>
      <c r="E28" s="50"/>
      <c r="F28" s="50"/>
      <c r="G28" s="48" t="s">
        <v>25</v>
      </c>
      <c r="H28" s="48">
        <v>120</v>
      </c>
      <c r="I28" s="72"/>
      <c r="J28" s="38">
        <f t="shared" si="0"/>
        <v>0</v>
      </c>
      <c r="K28" s="38">
        <f t="shared" si="1"/>
        <v>0</v>
      </c>
      <c r="L28" s="71">
        <f t="shared" si="2"/>
        <v>0</v>
      </c>
    </row>
    <row r="29" spans="1:12" ht="26.25" thickBot="1" x14ac:dyDescent="0.3">
      <c r="A29" s="30" t="s">
        <v>43</v>
      </c>
      <c r="B29" s="8" t="s">
        <v>128</v>
      </c>
      <c r="C29" s="43" t="s">
        <v>129</v>
      </c>
      <c r="D29" s="9"/>
      <c r="E29" s="9"/>
      <c r="F29" s="9"/>
      <c r="G29" s="8" t="s">
        <v>25</v>
      </c>
      <c r="H29" s="8">
        <v>70</v>
      </c>
      <c r="I29" s="10"/>
      <c r="J29" s="38">
        <f t="shared" si="0"/>
        <v>0</v>
      </c>
      <c r="K29" s="38">
        <f t="shared" si="1"/>
        <v>0</v>
      </c>
      <c r="L29" s="71">
        <f t="shared" si="2"/>
        <v>0</v>
      </c>
    </row>
    <row r="30" spans="1:12" ht="26.25" thickBot="1" x14ac:dyDescent="0.3">
      <c r="A30" s="30" t="s">
        <v>45</v>
      </c>
      <c r="B30" s="8" t="s">
        <v>130</v>
      </c>
      <c r="C30" s="43" t="s">
        <v>131</v>
      </c>
      <c r="D30" s="9"/>
      <c r="E30" s="9"/>
      <c r="F30" s="9"/>
      <c r="G30" s="8" t="s">
        <v>25</v>
      </c>
      <c r="H30" s="8">
        <v>70</v>
      </c>
      <c r="I30" s="10"/>
      <c r="J30" s="38">
        <f t="shared" si="0"/>
        <v>0</v>
      </c>
      <c r="K30" s="38">
        <f t="shared" si="1"/>
        <v>0</v>
      </c>
      <c r="L30" s="71">
        <f t="shared" si="2"/>
        <v>0</v>
      </c>
    </row>
    <row r="31" spans="1:12" ht="26.25" thickBot="1" x14ac:dyDescent="0.3">
      <c r="A31" s="30" t="s">
        <v>47</v>
      </c>
      <c r="B31" s="8" t="s">
        <v>132</v>
      </c>
      <c r="C31" s="43" t="s">
        <v>133</v>
      </c>
      <c r="D31" s="9"/>
      <c r="E31" s="9"/>
      <c r="F31" s="9"/>
      <c r="G31" s="8" t="s">
        <v>25</v>
      </c>
      <c r="H31" s="8">
        <v>20</v>
      </c>
      <c r="I31" s="10"/>
      <c r="J31" s="38">
        <f t="shared" si="0"/>
        <v>0</v>
      </c>
      <c r="K31" s="38">
        <f t="shared" si="1"/>
        <v>0</v>
      </c>
      <c r="L31" s="71">
        <f t="shared" si="2"/>
        <v>0</v>
      </c>
    </row>
    <row r="32" spans="1:12" ht="26.25" thickBot="1" x14ac:dyDescent="0.3">
      <c r="A32" s="30" t="s">
        <v>49</v>
      </c>
      <c r="B32" s="8" t="s">
        <v>134</v>
      </c>
      <c r="C32" s="43" t="s">
        <v>135</v>
      </c>
      <c r="D32" s="9"/>
      <c r="E32" s="9"/>
      <c r="F32" s="9"/>
      <c r="G32" s="8" t="s">
        <v>25</v>
      </c>
      <c r="H32" s="8">
        <v>40</v>
      </c>
      <c r="I32" s="10"/>
      <c r="J32" s="38">
        <f t="shared" si="0"/>
        <v>0</v>
      </c>
      <c r="K32" s="38">
        <f t="shared" si="1"/>
        <v>0</v>
      </c>
      <c r="L32" s="71">
        <f t="shared" si="2"/>
        <v>0</v>
      </c>
    </row>
    <row r="33" spans="1:12" ht="26.25" thickBot="1" x14ac:dyDescent="0.3">
      <c r="A33" s="30" t="s">
        <v>51</v>
      </c>
      <c r="B33" s="8" t="s">
        <v>136</v>
      </c>
      <c r="C33" s="43" t="s">
        <v>137</v>
      </c>
      <c r="D33" s="9"/>
      <c r="E33" s="9"/>
      <c r="F33" s="9"/>
      <c r="G33" s="8" t="s">
        <v>25</v>
      </c>
      <c r="H33" s="8">
        <v>50</v>
      </c>
      <c r="I33" s="10"/>
      <c r="J33" s="38">
        <f t="shared" si="0"/>
        <v>0</v>
      </c>
      <c r="K33" s="38">
        <f t="shared" si="1"/>
        <v>0</v>
      </c>
      <c r="L33" s="71">
        <f t="shared" si="2"/>
        <v>0</v>
      </c>
    </row>
    <row r="34" spans="1:12" ht="26.25" thickBot="1" x14ac:dyDescent="0.3">
      <c r="A34" s="30" t="s">
        <v>53</v>
      </c>
      <c r="B34" s="8" t="s">
        <v>138</v>
      </c>
      <c r="C34" s="43" t="s">
        <v>139</v>
      </c>
      <c r="D34" s="9"/>
      <c r="E34" s="9"/>
      <c r="F34" s="9"/>
      <c r="G34" s="8" t="s">
        <v>25</v>
      </c>
      <c r="H34" s="8">
        <v>60</v>
      </c>
      <c r="I34" s="10"/>
      <c r="J34" s="38">
        <f t="shared" si="0"/>
        <v>0</v>
      </c>
      <c r="K34" s="38">
        <f t="shared" si="1"/>
        <v>0</v>
      </c>
      <c r="L34" s="71">
        <f t="shared" si="2"/>
        <v>0</v>
      </c>
    </row>
    <row r="35" spans="1:12" x14ac:dyDescent="0.25">
      <c r="A35" s="106" t="s">
        <v>55</v>
      </c>
      <c r="B35" s="108" t="s">
        <v>140</v>
      </c>
      <c r="C35" s="110"/>
      <c r="D35" s="102"/>
      <c r="E35" s="102"/>
      <c r="F35" s="102"/>
      <c r="G35" s="108"/>
      <c r="H35" s="112"/>
      <c r="I35" s="114"/>
      <c r="J35" s="102"/>
      <c r="K35" s="102"/>
      <c r="L35" s="104"/>
    </row>
    <row r="36" spans="1:12" ht="15.75" thickBot="1" x14ac:dyDescent="0.3">
      <c r="A36" s="107"/>
      <c r="B36" s="109"/>
      <c r="C36" s="111"/>
      <c r="D36" s="103"/>
      <c r="E36" s="103"/>
      <c r="F36" s="103"/>
      <c r="G36" s="109"/>
      <c r="H36" s="113"/>
      <c r="I36" s="115"/>
      <c r="J36" s="103"/>
      <c r="K36" s="103"/>
      <c r="L36" s="105"/>
    </row>
    <row r="37" spans="1:12" ht="115.5" thickBot="1" x14ac:dyDescent="0.3">
      <c r="A37" s="63" t="s">
        <v>207</v>
      </c>
      <c r="B37" s="28" t="s">
        <v>141</v>
      </c>
      <c r="C37" s="42" t="s">
        <v>205</v>
      </c>
      <c r="D37" s="22"/>
      <c r="E37" s="20"/>
      <c r="F37" s="20"/>
      <c r="G37" s="22" t="s">
        <v>25</v>
      </c>
      <c r="H37" s="60">
        <v>800</v>
      </c>
      <c r="I37" s="26"/>
      <c r="J37" s="20">
        <f>H37*I37</f>
        <v>0</v>
      </c>
      <c r="K37" s="20">
        <f>I37*1.21</f>
        <v>0</v>
      </c>
      <c r="L37" s="32">
        <f>J37*1.21</f>
        <v>0</v>
      </c>
    </row>
    <row r="38" spans="1:12" ht="141" thickBot="1" x14ac:dyDescent="0.3">
      <c r="A38" s="63" t="s">
        <v>210</v>
      </c>
      <c r="B38" s="28" t="s">
        <v>142</v>
      </c>
      <c r="C38" s="66" t="s">
        <v>206</v>
      </c>
      <c r="D38" s="22"/>
      <c r="E38" s="20"/>
      <c r="F38" s="20"/>
      <c r="G38" s="22" t="s">
        <v>25</v>
      </c>
      <c r="H38" s="22">
        <v>1500</v>
      </c>
      <c r="I38" s="26"/>
      <c r="J38" s="20">
        <f t="shared" ref="J38:J41" si="3">H38*I38</f>
        <v>0</v>
      </c>
      <c r="K38" s="20">
        <f t="shared" ref="K38:K41" si="4">I38*1.21</f>
        <v>0</v>
      </c>
      <c r="L38" s="32">
        <f t="shared" ref="L38:L41" si="5">J38*1.21</f>
        <v>0</v>
      </c>
    </row>
    <row r="39" spans="1:12" ht="141" thickBot="1" x14ac:dyDescent="0.3">
      <c r="A39" s="63" t="s">
        <v>211</v>
      </c>
      <c r="B39" s="28" t="s">
        <v>143</v>
      </c>
      <c r="C39" s="57" t="s">
        <v>208</v>
      </c>
      <c r="D39" s="22"/>
      <c r="E39" s="20"/>
      <c r="F39" s="20"/>
      <c r="G39" s="22" t="s">
        <v>25</v>
      </c>
      <c r="H39" s="22">
        <v>1700</v>
      </c>
      <c r="I39" s="26"/>
      <c r="J39" s="20">
        <f t="shared" si="3"/>
        <v>0</v>
      </c>
      <c r="K39" s="20">
        <f t="shared" si="4"/>
        <v>0</v>
      </c>
      <c r="L39" s="32">
        <f t="shared" si="5"/>
        <v>0</v>
      </c>
    </row>
    <row r="40" spans="1:12" ht="115.5" thickBot="1" x14ac:dyDescent="0.3">
      <c r="A40" s="63" t="s">
        <v>212</v>
      </c>
      <c r="B40" s="28" t="s">
        <v>144</v>
      </c>
      <c r="C40" s="46" t="s">
        <v>209</v>
      </c>
      <c r="D40" s="22"/>
      <c r="E40" s="20"/>
      <c r="F40" s="20"/>
      <c r="G40" s="22" t="s">
        <v>25</v>
      </c>
      <c r="H40" s="22">
        <v>1500</v>
      </c>
      <c r="I40" s="26"/>
      <c r="J40" s="20">
        <f t="shared" si="3"/>
        <v>0</v>
      </c>
      <c r="K40" s="20">
        <f t="shared" si="4"/>
        <v>0</v>
      </c>
      <c r="L40" s="32">
        <f t="shared" si="5"/>
        <v>0</v>
      </c>
    </row>
    <row r="41" spans="1:12" ht="115.5" thickBot="1" x14ac:dyDescent="0.3">
      <c r="A41" s="64" t="s">
        <v>213</v>
      </c>
      <c r="B41" s="35" t="s">
        <v>145</v>
      </c>
      <c r="C41" s="43" t="s">
        <v>209</v>
      </c>
      <c r="D41" s="39"/>
      <c r="E41" s="38"/>
      <c r="F41" s="38"/>
      <c r="G41" s="39" t="s">
        <v>25</v>
      </c>
      <c r="H41" s="39">
        <v>1500</v>
      </c>
      <c r="I41" s="91"/>
      <c r="J41" s="93">
        <f t="shared" si="3"/>
        <v>0</v>
      </c>
      <c r="K41" s="94">
        <f t="shared" si="4"/>
        <v>0</v>
      </c>
      <c r="L41" s="95">
        <f t="shared" si="5"/>
        <v>0</v>
      </c>
    </row>
    <row r="42" spans="1:12" ht="26.25" thickBot="1" x14ac:dyDescent="0.3">
      <c r="A42" s="30" t="s">
        <v>146</v>
      </c>
      <c r="B42" s="56" t="s">
        <v>147</v>
      </c>
      <c r="C42" s="43"/>
      <c r="D42" s="9"/>
      <c r="E42" s="9"/>
      <c r="F42" s="9"/>
      <c r="G42" s="8"/>
      <c r="H42" s="8"/>
      <c r="I42" s="92"/>
      <c r="J42" s="90"/>
      <c r="K42" s="11"/>
      <c r="L42" s="11"/>
    </row>
    <row r="43" spans="1:12" ht="115.5" thickBot="1" x14ac:dyDescent="0.3">
      <c r="A43" s="63" t="s">
        <v>214</v>
      </c>
      <c r="B43" s="28" t="s">
        <v>148</v>
      </c>
      <c r="C43" s="42" t="s">
        <v>152</v>
      </c>
      <c r="D43" s="20"/>
      <c r="E43" s="20"/>
      <c r="F43" s="20"/>
      <c r="G43" s="22" t="s">
        <v>25</v>
      </c>
      <c r="H43" s="22">
        <v>100</v>
      </c>
      <c r="I43" s="26"/>
      <c r="J43" s="20">
        <f>H43*I43</f>
        <v>0</v>
      </c>
      <c r="K43" s="20">
        <f>I43*1.21</f>
        <v>0</v>
      </c>
      <c r="L43" s="32">
        <f>J43*1.21</f>
        <v>0</v>
      </c>
    </row>
    <row r="44" spans="1:12" ht="128.25" thickBot="1" x14ac:dyDescent="0.3">
      <c r="A44" s="63" t="s">
        <v>218</v>
      </c>
      <c r="B44" s="28" t="s">
        <v>149</v>
      </c>
      <c r="C44" s="66" t="s">
        <v>215</v>
      </c>
      <c r="D44" s="20"/>
      <c r="E44" s="20"/>
      <c r="F44" s="20"/>
      <c r="G44" s="22" t="s">
        <v>25</v>
      </c>
      <c r="H44" s="22">
        <v>210</v>
      </c>
      <c r="I44" s="26"/>
      <c r="J44" s="20">
        <f t="shared" ref="J44:J47" si="6">H44*I44</f>
        <v>0</v>
      </c>
      <c r="K44" s="20">
        <f t="shared" ref="K44:K47" si="7">I44*1.21</f>
        <v>0</v>
      </c>
      <c r="L44" s="32">
        <f t="shared" ref="L44:L47" si="8">J44*1.21</f>
        <v>0</v>
      </c>
    </row>
    <row r="45" spans="1:12" ht="115.5" thickBot="1" x14ac:dyDescent="0.3">
      <c r="A45" s="63" t="s">
        <v>219</v>
      </c>
      <c r="B45" s="28" t="s">
        <v>150</v>
      </c>
      <c r="C45" s="42" t="s">
        <v>217</v>
      </c>
      <c r="D45" s="20"/>
      <c r="E45" s="20"/>
      <c r="F45" s="20"/>
      <c r="G45" s="22" t="s">
        <v>25</v>
      </c>
      <c r="H45" s="22">
        <v>210</v>
      </c>
      <c r="I45" s="26"/>
      <c r="J45" s="20">
        <f t="shared" si="6"/>
        <v>0</v>
      </c>
      <c r="K45" s="20">
        <f t="shared" si="7"/>
        <v>0</v>
      </c>
      <c r="L45" s="32">
        <f t="shared" si="8"/>
        <v>0</v>
      </c>
    </row>
    <row r="46" spans="1:12" ht="115.5" thickBot="1" x14ac:dyDescent="0.3">
      <c r="A46" s="63" t="s">
        <v>220</v>
      </c>
      <c r="B46" s="28" t="s">
        <v>151</v>
      </c>
      <c r="C46" s="44" t="s">
        <v>152</v>
      </c>
      <c r="D46" s="20"/>
      <c r="E46" s="20"/>
      <c r="F46" s="20"/>
      <c r="G46" s="22" t="s">
        <v>25</v>
      </c>
      <c r="H46" s="22">
        <v>210</v>
      </c>
      <c r="I46" s="26"/>
      <c r="J46" s="20">
        <f t="shared" si="6"/>
        <v>0</v>
      </c>
      <c r="K46" s="20">
        <f t="shared" si="7"/>
        <v>0</v>
      </c>
      <c r="L46" s="32">
        <f t="shared" si="8"/>
        <v>0</v>
      </c>
    </row>
    <row r="47" spans="1:12" ht="115.5" thickBot="1" x14ac:dyDescent="0.3">
      <c r="A47" s="64" t="s">
        <v>221</v>
      </c>
      <c r="B47" s="35" t="s">
        <v>216</v>
      </c>
      <c r="C47" s="46" t="s">
        <v>153</v>
      </c>
      <c r="D47" s="38"/>
      <c r="E47" s="38"/>
      <c r="F47" s="38"/>
      <c r="G47" s="39" t="s">
        <v>25</v>
      </c>
      <c r="H47" s="39">
        <v>90</v>
      </c>
      <c r="I47" s="65"/>
      <c r="J47" s="38">
        <f t="shared" si="6"/>
        <v>0</v>
      </c>
      <c r="K47" s="38">
        <f t="shared" si="7"/>
        <v>0</v>
      </c>
      <c r="L47" s="71">
        <f t="shared" si="8"/>
        <v>0</v>
      </c>
    </row>
    <row r="48" spans="1:12" ht="15.75" thickBot="1" x14ac:dyDescent="0.3">
      <c r="A48" s="30" t="s">
        <v>154</v>
      </c>
      <c r="B48" s="56" t="s">
        <v>155</v>
      </c>
      <c r="C48" s="43"/>
      <c r="D48" s="9"/>
      <c r="E48" s="9"/>
      <c r="F48" s="9"/>
      <c r="G48" s="8"/>
      <c r="H48" s="8"/>
      <c r="I48" s="10"/>
      <c r="J48" s="9"/>
      <c r="K48" s="9"/>
      <c r="L48" s="11"/>
    </row>
    <row r="49" spans="1:12" ht="73.5" customHeight="1" thickBot="1" x14ac:dyDescent="0.3">
      <c r="A49" s="63" t="s">
        <v>222</v>
      </c>
      <c r="B49" s="28" t="s">
        <v>156</v>
      </c>
      <c r="C49" s="59" t="s">
        <v>157</v>
      </c>
      <c r="D49" s="20"/>
      <c r="E49" s="20"/>
      <c r="F49" s="20"/>
      <c r="G49" s="22" t="s">
        <v>25</v>
      </c>
      <c r="H49" s="22">
        <v>250</v>
      </c>
      <c r="I49" s="26"/>
      <c r="J49" s="20">
        <f>H49*I49</f>
        <v>0</v>
      </c>
      <c r="K49" s="20">
        <f>I49*1.21</f>
        <v>0</v>
      </c>
      <c r="L49" s="32">
        <f>J49*1.21</f>
        <v>0</v>
      </c>
    </row>
    <row r="50" spans="1:12" ht="90" thickBot="1" x14ac:dyDescent="0.3">
      <c r="A50" s="63" t="s">
        <v>223</v>
      </c>
      <c r="B50" s="28" t="s">
        <v>158</v>
      </c>
      <c r="C50" s="59" t="s">
        <v>159</v>
      </c>
      <c r="D50" s="20"/>
      <c r="E50" s="20"/>
      <c r="F50" s="20"/>
      <c r="G50" s="22" t="s">
        <v>25</v>
      </c>
      <c r="H50" s="22">
        <v>300</v>
      </c>
      <c r="I50" s="26"/>
      <c r="J50" s="20">
        <f t="shared" ref="J50:J53" si="9">H50*I50</f>
        <v>0</v>
      </c>
      <c r="K50" s="20">
        <f t="shared" ref="K50:K53" si="10">I50*1.21</f>
        <v>0</v>
      </c>
      <c r="L50" s="32">
        <f t="shared" ref="L50:L53" si="11">J50*1.21</f>
        <v>0</v>
      </c>
    </row>
    <row r="51" spans="1:12" ht="77.25" thickBot="1" x14ac:dyDescent="0.3">
      <c r="A51" s="63" t="s">
        <v>224</v>
      </c>
      <c r="B51" s="28" t="s">
        <v>160</v>
      </c>
      <c r="C51" s="44" t="s">
        <v>161</v>
      </c>
      <c r="D51" s="20"/>
      <c r="E51" s="20"/>
      <c r="F51" s="20"/>
      <c r="G51" s="22" t="s">
        <v>25</v>
      </c>
      <c r="H51" s="22">
        <v>300</v>
      </c>
      <c r="I51" s="26"/>
      <c r="J51" s="20">
        <f t="shared" si="9"/>
        <v>0</v>
      </c>
      <c r="K51" s="20">
        <f t="shared" si="10"/>
        <v>0</v>
      </c>
      <c r="L51" s="32">
        <f t="shared" si="11"/>
        <v>0</v>
      </c>
    </row>
    <row r="52" spans="1:12" ht="77.25" thickBot="1" x14ac:dyDescent="0.3">
      <c r="A52" s="63" t="s">
        <v>225</v>
      </c>
      <c r="B52" s="28" t="s">
        <v>162</v>
      </c>
      <c r="C52" s="44" t="s">
        <v>161</v>
      </c>
      <c r="D52" s="20"/>
      <c r="E52" s="20"/>
      <c r="F52" s="20"/>
      <c r="G52" s="22" t="s">
        <v>25</v>
      </c>
      <c r="H52" s="22">
        <v>300</v>
      </c>
      <c r="I52" s="26"/>
      <c r="J52" s="20">
        <f t="shared" si="9"/>
        <v>0</v>
      </c>
      <c r="K52" s="20">
        <f t="shared" si="10"/>
        <v>0</v>
      </c>
      <c r="L52" s="32">
        <f t="shared" si="11"/>
        <v>0</v>
      </c>
    </row>
    <row r="53" spans="1:12" ht="77.25" thickBot="1" x14ac:dyDescent="0.3">
      <c r="A53" s="64" t="s">
        <v>226</v>
      </c>
      <c r="B53" s="35" t="s">
        <v>163</v>
      </c>
      <c r="C53" s="46" t="s">
        <v>161</v>
      </c>
      <c r="D53" s="38"/>
      <c r="E53" s="38"/>
      <c r="F53" s="38"/>
      <c r="G53" s="39" t="s">
        <v>25</v>
      </c>
      <c r="H53" s="39">
        <v>150</v>
      </c>
      <c r="I53" s="65"/>
      <c r="J53" s="20">
        <f t="shared" si="9"/>
        <v>0</v>
      </c>
      <c r="K53" s="20">
        <f t="shared" si="10"/>
        <v>0</v>
      </c>
      <c r="L53" s="32">
        <f t="shared" si="11"/>
        <v>0</v>
      </c>
    </row>
    <row r="54" spans="1:12" ht="15.75" thickBot="1" x14ac:dyDescent="0.3">
      <c r="A54" s="30" t="s">
        <v>164</v>
      </c>
      <c r="B54" s="56" t="s">
        <v>165</v>
      </c>
      <c r="C54" s="43"/>
      <c r="D54" s="9"/>
      <c r="E54" s="9"/>
      <c r="F54" s="9"/>
      <c r="G54" s="8"/>
      <c r="H54" s="8"/>
      <c r="I54" s="10"/>
      <c r="J54" s="9"/>
      <c r="K54" s="9"/>
      <c r="L54" s="11"/>
    </row>
    <row r="55" spans="1:12" ht="90" thickBot="1" x14ac:dyDescent="0.3">
      <c r="A55" s="63" t="s">
        <v>227</v>
      </c>
      <c r="B55" s="28" t="s">
        <v>166</v>
      </c>
      <c r="C55" s="59" t="s">
        <v>167</v>
      </c>
      <c r="D55" s="20"/>
      <c r="E55" s="20"/>
      <c r="F55" s="20"/>
      <c r="G55" s="22" t="s">
        <v>25</v>
      </c>
      <c r="H55" s="22">
        <v>100</v>
      </c>
      <c r="I55" s="26"/>
      <c r="J55" s="20">
        <f>H55*I55</f>
        <v>0</v>
      </c>
      <c r="K55" s="20">
        <f>I55*1.21</f>
        <v>0</v>
      </c>
      <c r="L55" s="32">
        <f>J55*1.21</f>
        <v>0</v>
      </c>
    </row>
    <row r="56" spans="1:12" ht="90" thickBot="1" x14ac:dyDescent="0.3">
      <c r="A56" s="63" t="s">
        <v>228</v>
      </c>
      <c r="B56" s="28" t="s">
        <v>168</v>
      </c>
      <c r="C56" s="59" t="s">
        <v>169</v>
      </c>
      <c r="D56" s="20"/>
      <c r="E56" s="20"/>
      <c r="F56" s="20"/>
      <c r="G56" s="22" t="s">
        <v>25</v>
      </c>
      <c r="H56" s="22">
        <v>120</v>
      </c>
      <c r="I56" s="26"/>
      <c r="J56" s="20">
        <f t="shared" ref="J56:J60" si="12">H56*I56</f>
        <v>0</v>
      </c>
      <c r="K56" s="20">
        <f t="shared" ref="K56:K60" si="13">I56*1.21</f>
        <v>0</v>
      </c>
      <c r="L56" s="32">
        <f t="shared" ref="L56:L60" si="14">J56*1.21</f>
        <v>0</v>
      </c>
    </row>
    <row r="57" spans="1:12" ht="77.25" thickBot="1" x14ac:dyDescent="0.3">
      <c r="A57" s="63" t="s">
        <v>229</v>
      </c>
      <c r="B57" s="28" t="s">
        <v>170</v>
      </c>
      <c r="C57" s="44" t="s">
        <v>171</v>
      </c>
      <c r="D57" s="20"/>
      <c r="E57" s="20"/>
      <c r="F57" s="20"/>
      <c r="G57" s="22" t="s">
        <v>25</v>
      </c>
      <c r="H57" s="22">
        <v>120</v>
      </c>
      <c r="I57" s="26"/>
      <c r="J57" s="20">
        <f t="shared" si="12"/>
        <v>0</v>
      </c>
      <c r="K57" s="20">
        <f t="shared" si="13"/>
        <v>0</v>
      </c>
      <c r="L57" s="32">
        <f t="shared" si="14"/>
        <v>0</v>
      </c>
    </row>
    <row r="58" spans="1:12" ht="77.25" thickBot="1" x14ac:dyDescent="0.3">
      <c r="A58" s="63" t="s">
        <v>230</v>
      </c>
      <c r="B58" s="28" t="s">
        <v>172</v>
      </c>
      <c r="C58" s="44" t="s">
        <v>171</v>
      </c>
      <c r="D58" s="20"/>
      <c r="E58" s="20"/>
      <c r="F58" s="20"/>
      <c r="G58" s="22" t="s">
        <v>25</v>
      </c>
      <c r="H58" s="22">
        <v>90</v>
      </c>
      <c r="I58" s="26"/>
      <c r="J58" s="20">
        <f t="shared" si="12"/>
        <v>0</v>
      </c>
      <c r="K58" s="20">
        <f t="shared" si="13"/>
        <v>0</v>
      </c>
      <c r="L58" s="32">
        <f t="shared" si="14"/>
        <v>0</v>
      </c>
    </row>
    <row r="59" spans="1:12" ht="77.25" thickBot="1" x14ac:dyDescent="0.3">
      <c r="A59" s="64" t="s">
        <v>231</v>
      </c>
      <c r="B59" s="35" t="s">
        <v>173</v>
      </c>
      <c r="C59" s="46" t="s">
        <v>171</v>
      </c>
      <c r="D59" s="38"/>
      <c r="E59" s="38"/>
      <c r="F59" s="38"/>
      <c r="G59" s="39" t="s">
        <v>25</v>
      </c>
      <c r="H59" s="39">
        <v>70</v>
      </c>
      <c r="I59" s="65"/>
      <c r="J59" s="20">
        <f t="shared" si="12"/>
        <v>0</v>
      </c>
      <c r="K59" s="20">
        <f t="shared" si="13"/>
        <v>0</v>
      </c>
      <c r="L59" s="32">
        <f t="shared" si="14"/>
        <v>0</v>
      </c>
    </row>
    <row r="60" spans="1:12" ht="39" thickBot="1" x14ac:dyDescent="0.3">
      <c r="A60" s="23" t="s">
        <v>174</v>
      </c>
      <c r="B60" s="8" t="s">
        <v>175</v>
      </c>
      <c r="C60" s="43" t="s">
        <v>176</v>
      </c>
      <c r="D60" s="9"/>
      <c r="E60" s="9"/>
      <c r="F60" s="9"/>
      <c r="G60" s="8" t="s">
        <v>25</v>
      </c>
      <c r="H60" s="8">
        <v>60</v>
      </c>
      <c r="I60" s="10"/>
      <c r="J60" s="20">
        <f t="shared" si="12"/>
        <v>0</v>
      </c>
      <c r="K60" s="20">
        <f t="shared" si="13"/>
        <v>0</v>
      </c>
      <c r="L60" s="32">
        <f t="shared" si="14"/>
        <v>0</v>
      </c>
    </row>
    <row r="61" spans="1:12" ht="15.75" thickBot="1" x14ac:dyDescent="0.3">
      <c r="A61" s="23" t="s">
        <v>177</v>
      </c>
      <c r="B61" s="56" t="s">
        <v>178</v>
      </c>
      <c r="C61" s="43"/>
      <c r="D61" s="9"/>
      <c r="E61" s="9"/>
      <c r="F61" s="9"/>
      <c r="G61" s="8"/>
      <c r="H61" s="8"/>
      <c r="I61" s="10"/>
      <c r="J61" s="38"/>
      <c r="K61" s="50"/>
      <c r="L61" s="50"/>
    </row>
    <row r="62" spans="1:12" ht="102.75" thickBot="1" x14ac:dyDescent="0.3">
      <c r="A62" s="67" t="s">
        <v>232</v>
      </c>
      <c r="B62" s="28" t="s">
        <v>179</v>
      </c>
      <c r="C62" s="44" t="s">
        <v>180</v>
      </c>
      <c r="D62" s="20"/>
      <c r="E62" s="20"/>
      <c r="F62" s="20"/>
      <c r="G62" s="22" t="s">
        <v>25</v>
      </c>
      <c r="H62" s="22">
        <v>80</v>
      </c>
      <c r="I62" s="26"/>
      <c r="J62" s="20">
        <f>H62*I62</f>
        <v>0</v>
      </c>
      <c r="K62" s="20">
        <f>I62*1.21</f>
        <v>0</v>
      </c>
      <c r="L62" s="32">
        <f>J62*1.21</f>
        <v>0</v>
      </c>
    </row>
    <row r="63" spans="1:12" ht="102.75" thickBot="1" x14ac:dyDescent="0.3">
      <c r="A63" s="67" t="s">
        <v>233</v>
      </c>
      <c r="B63" s="28" t="s">
        <v>181</v>
      </c>
      <c r="C63" s="44" t="s">
        <v>180</v>
      </c>
      <c r="D63" s="20"/>
      <c r="E63" s="20"/>
      <c r="F63" s="20"/>
      <c r="G63" s="22" t="s">
        <v>25</v>
      </c>
      <c r="H63" s="22">
        <v>130</v>
      </c>
      <c r="I63" s="26"/>
      <c r="J63" s="20">
        <f t="shared" ref="J63:J66" si="15">H63*I63</f>
        <v>0</v>
      </c>
      <c r="K63" s="20">
        <f t="shared" ref="K63:K66" si="16">I63*1.21</f>
        <v>0</v>
      </c>
      <c r="L63" s="32">
        <f t="shared" ref="L63:L66" si="17">J63*1.21</f>
        <v>0</v>
      </c>
    </row>
    <row r="64" spans="1:12" ht="102.75" thickBot="1" x14ac:dyDescent="0.3">
      <c r="A64" s="67" t="s">
        <v>234</v>
      </c>
      <c r="B64" s="28" t="s">
        <v>182</v>
      </c>
      <c r="C64" s="44" t="s">
        <v>180</v>
      </c>
      <c r="D64" s="20"/>
      <c r="E64" s="20"/>
      <c r="F64" s="20"/>
      <c r="G64" s="22" t="s">
        <v>25</v>
      </c>
      <c r="H64" s="22">
        <v>130</v>
      </c>
      <c r="I64" s="26"/>
      <c r="J64" s="20">
        <f t="shared" si="15"/>
        <v>0</v>
      </c>
      <c r="K64" s="20">
        <f t="shared" si="16"/>
        <v>0</v>
      </c>
      <c r="L64" s="32">
        <f t="shared" si="17"/>
        <v>0</v>
      </c>
    </row>
    <row r="65" spans="1:12" ht="102.75" thickBot="1" x14ac:dyDescent="0.3">
      <c r="A65" s="67" t="s">
        <v>235</v>
      </c>
      <c r="B65" s="28" t="s">
        <v>183</v>
      </c>
      <c r="C65" s="44" t="s">
        <v>180</v>
      </c>
      <c r="D65" s="20"/>
      <c r="E65" s="20"/>
      <c r="F65" s="20"/>
      <c r="G65" s="22" t="s">
        <v>25</v>
      </c>
      <c r="H65" s="22">
        <v>130</v>
      </c>
      <c r="I65" s="26"/>
      <c r="J65" s="20">
        <f t="shared" si="15"/>
        <v>0</v>
      </c>
      <c r="K65" s="20">
        <f t="shared" si="16"/>
        <v>0</v>
      </c>
      <c r="L65" s="32">
        <f t="shared" si="17"/>
        <v>0</v>
      </c>
    </row>
    <row r="66" spans="1:12" ht="102.75" thickBot="1" x14ac:dyDescent="0.3">
      <c r="A66" s="67" t="s">
        <v>236</v>
      </c>
      <c r="B66" s="68" t="s">
        <v>184</v>
      </c>
      <c r="C66" s="46" t="s">
        <v>180</v>
      </c>
      <c r="D66" s="69"/>
      <c r="E66" s="69"/>
      <c r="F66" s="69"/>
      <c r="G66" s="39" t="s">
        <v>25</v>
      </c>
      <c r="H66" s="39">
        <v>60</v>
      </c>
      <c r="I66" s="70"/>
      <c r="J66" s="20">
        <f t="shared" si="15"/>
        <v>0</v>
      </c>
      <c r="K66" s="20">
        <f t="shared" si="16"/>
        <v>0</v>
      </c>
      <c r="L66" s="32">
        <f t="shared" si="17"/>
        <v>0</v>
      </c>
    </row>
    <row r="67" spans="1:12" ht="26.25" thickBot="1" x14ac:dyDescent="0.3">
      <c r="A67" s="39" t="s">
        <v>185</v>
      </c>
      <c r="B67" s="8" t="s">
        <v>186</v>
      </c>
      <c r="C67" s="43" t="s">
        <v>187</v>
      </c>
      <c r="D67" s="9"/>
      <c r="E67" s="9"/>
      <c r="F67" s="9"/>
      <c r="G67" s="8" t="s">
        <v>25</v>
      </c>
      <c r="H67" s="8">
        <v>20</v>
      </c>
      <c r="I67" s="10"/>
      <c r="J67" s="20">
        <f t="shared" ref="J67:J68" si="18">H67*I67</f>
        <v>0</v>
      </c>
      <c r="K67" s="20">
        <f t="shared" ref="K67:K68" si="19">I67*1.21</f>
        <v>0</v>
      </c>
      <c r="L67" s="32">
        <f t="shared" ref="L67:L68" si="20">J67*1.21</f>
        <v>0</v>
      </c>
    </row>
    <row r="68" spans="1:12" ht="26.25" thickBot="1" x14ac:dyDescent="0.3">
      <c r="A68" s="23" t="s">
        <v>188</v>
      </c>
      <c r="B68" s="58" t="s">
        <v>189</v>
      </c>
      <c r="C68" s="43" t="s">
        <v>190</v>
      </c>
      <c r="D68" s="9"/>
      <c r="E68" s="9"/>
      <c r="F68" s="9"/>
      <c r="G68" s="8" t="s">
        <v>25</v>
      </c>
      <c r="H68" s="8">
        <v>10</v>
      </c>
      <c r="I68" s="10"/>
      <c r="J68" s="20">
        <f t="shared" si="18"/>
        <v>0</v>
      </c>
      <c r="K68" s="20">
        <f t="shared" si="19"/>
        <v>0</v>
      </c>
      <c r="L68" s="32">
        <f t="shared" si="20"/>
        <v>0</v>
      </c>
    </row>
    <row r="69" spans="1:12" ht="26.25" thickBot="1" x14ac:dyDescent="0.3">
      <c r="A69" s="23" t="s">
        <v>191</v>
      </c>
      <c r="B69" s="58" t="s">
        <v>192</v>
      </c>
      <c r="C69" s="43" t="s">
        <v>193</v>
      </c>
      <c r="D69" s="9"/>
      <c r="E69" s="9"/>
      <c r="F69" s="9"/>
      <c r="G69" s="8" t="s">
        <v>25</v>
      </c>
      <c r="H69" s="8">
        <v>10</v>
      </c>
      <c r="I69" s="10"/>
      <c r="J69" s="20">
        <f t="shared" ref="J69:J72" si="21">H69*I69</f>
        <v>0</v>
      </c>
      <c r="K69" s="20">
        <f t="shared" ref="K69:K72" si="22">I69*1.21</f>
        <v>0</v>
      </c>
      <c r="L69" s="32">
        <f t="shared" ref="L69:L72" si="23">J69*1.21</f>
        <v>0</v>
      </c>
    </row>
    <row r="70" spans="1:12" ht="26.25" thickBot="1" x14ac:dyDescent="0.3">
      <c r="A70" s="23" t="s">
        <v>194</v>
      </c>
      <c r="B70" s="8" t="s">
        <v>195</v>
      </c>
      <c r="C70" s="43" t="s">
        <v>196</v>
      </c>
      <c r="D70" s="9"/>
      <c r="E70" s="9"/>
      <c r="F70" s="9"/>
      <c r="G70" s="8" t="s">
        <v>25</v>
      </c>
      <c r="H70" s="8">
        <v>40</v>
      </c>
      <c r="I70" s="10"/>
      <c r="J70" s="20">
        <f t="shared" si="21"/>
        <v>0</v>
      </c>
      <c r="K70" s="20">
        <f t="shared" si="22"/>
        <v>0</v>
      </c>
      <c r="L70" s="32">
        <f t="shared" si="23"/>
        <v>0</v>
      </c>
    </row>
    <row r="71" spans="1:12" ht="26.25" thickBot="1" x14ac:dyDescent="0.3">
      <c r="A71" s="23" t="s">
        <v>197</v>
      </c>
      <c r="B71" s="8" t="s">
        <v>195</v>
      </c>
      <c r="C71" s="43" t="s">
        <v>198</v>
      </c>
      <c r="D71" s="9"/>
      <c r="E71" s="9"/>
      <c r="F71" s="9"/>
      <c r="G71" s="8" t="s">
        <v>25</v>
      </c>
      <c r="H71" s="8">
        <v>20</v>
      </c>
      <c r="I71" s="10"/>
      <c r="J71" s="20">
        <f t="shared" si="21"/>
        <v>0</v>
      </c>
      <c r="K71" s="20">
        <f t="shared" si="22"/>
        <v>0</v>
      </c>
      <c r="L71" s="32">
        <f t="shared" si="23"/>
        <v>0</v>
      </c>
    </row>
    <row r="72" spans="1:12" ht="26.25" thickBot="1" x14ac:dyDescent="0.3">
      <c r="A72" s="23" t="s">
        <v>199</v>
      </c>
      <c r="B72" s="8" t="s">
        <v>200</v>
      </c>
      <c r="C72" s="43" t="s">
        <v>201</v>
      </c>
      <c r="D72" s="9"/>
      <c r="E72" s="9"/>
      <c r="F72" s="9"/>
      <c r="G72" s="8" t="s">
        <v>25</v>
      </c>
      <c r="H72" s="8">
        <v>50</v>
      </c>
      <c r="I72" s="10"/>
      <c r="J72" s="20">
        <f t="shared" si="21"/>
        <v>0</v>
      </c>
      <c r="K72" s="20">
        <f t="shared" si="22"/>
        <v>0</v>
      </c>
      <c r="L72" s="32">
        <f t="shared" si="23"/>
        <v>0</v>
      </c>
    </row>
    <row r="73" spans="1:12" ht="26.25" thickBot="1" x14ac:dyDescent="0.3">
      <c r="A73" s="22" t="s">
        <v>202</v>
      </c>
      <c r="B73" s="22" t="s">
        <v>203</v>
      </c>
      <c r="C73" s="44" t="s">
        <v>204</v>
      </c>
      <c r="D73" s="20"/>
      <c r="E73" s="20"/>
      <c r="F73" s="20"/>
      <c r="G73" s="22" t="s">
        <v>25</v>
      </c>
      <c r="H73" s="22">
        <v>50</v>
      </c>
      <c r="I73" s="26"/>
      <c r="J73" s="20">
        <f t="shared" ref="J73" si="24">H73*I73</f>
        <v>0</v>
      </c>
      <c r="K73" s="20">
        <f t="shared" ref="K73" si="25">I73*1.21</f>
        <v>0</v>
      </c>
      <c r="L73" s="32">
        <f t="shared" ref="L73" si="26">J73*1.21</f>
        <v>0</v>
      </c>
    </row>
    <row r="74" spans="1:12" ht="15.75" thickBot="1" x14ac:dyDescent="0.3">
      <c r="A74" s="34"/>
      <c r="B74" s="35"/>
      <c r="C74" s="34" t="s">
        <v>57</v>
      </c>
      <c r="D74" s="36"/>
      <c r="E74" s="36"/>
      <c r="F74" s="36"/>
      <c r="G74" s="36"/>
      <c r="H74" s="36"/>
      <c r="I74" s="37"/>
      <c r="J74" s="34">
        <f>SUM(J20:J73)</f>
        <v>0</v>
      </c>
      <c r="K74" s="36"/>
      <c r="L74" s="34">
        <f>SUM(L20:L73)</f>
        <v>0</v>
      </c>
    </row>
    <row r="75" spans="1:12" x14ac:dyDescent="0.25">
      <c r="B75" t="s">
        <v>63</v>
      </c>
    </row>
    <row r="76" spans="1:12" x14ac:dyDescent="0.25">
      <c r="B76" t="s">
        <v>237</v>
      </c>
    </row>
    <row r="78" spans="1:12" x14ac:dyDescent="0.25">
      <c r="B78" t="s">
        <v>64</v>
      </c>
    </row>
    <row r="79" spans="1:12" x14ac:dyDescent="0.25">
      <c r="B79" t="s">
        <v>65</v>
      </c>
    </row>
    <row r="80" spans="1:12" x14ac:dyDescent="0.25">
      <c r="B80" t="s">
        <v>66</v>
      </c>
    </row>
  </sheetData>
  <mergeCells count="17">
    <mergeCell ref="J35:J36"/>
    <mergeCell ref="K35:K36"/>
    <mergeCell ref="L35:L36"/>
    <mergeCell ref="A35:A36"/>
    <mergeCell ref="B35:B36"/>
    <mergeCell ref="C35:C36"/>
    <mergeCell ref="D35:D36"/>
    <mergeCell ref="E35:E36"/>
    <mergeCell ref="F35:F36"/>
    <mergeCell ref="G35:G36"/>
    <mergeCell ref="H35:H36"/>
    <mergeCell ref="I35:I36"/>
    <mergeCell ref="A11:L11"/>
    <mergeCell ref="A12:A18"/>
    <mergeCell ref="C12:C18"/>
    <mergeCell ref="F12:F18"/>
    <mergeCell ref="I12:I18"/>
  </mergeCells>
  <pageMargins left="0.25" right="0.25"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2" workbookViewId="0">
      <selection activeCell="R9" sqref="R9"/>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3" x14ac:dyDescent="0.25">
      <c r="K1" t="s">
        <v>67</v>
      </c>
    </row>
    <row r="2" spans="1:13" x14ac:dyDescent="0.25">
      <c r="D2" s="12" t="s">
        <v>62</v>
      </c>
    </row>
    <row r="4" spans="1:13" ht="15.75" x14ac:dyDescent="0.25">
      <c r="D4" s="73" t="s">
        <v>238</v>
      </c>
    </row>
    <row r="5" spans="1:13" ht="15.75" x14ac:dyDescent="0.25">
      <c r="D5" s="73" t="s">
        <v>239</v>
      </c>
    </row>
    <row r="6" spans="1:13" x14ac:dyDescent="0.25">
      <c r="A6" t="s">
        <v>58</v>
      </c>
    </row>
    <row r="7" spans="1:13" x14ac:dyDescent="0.25">
      <c r="A7" s="96" t="s">
        <v>568</v>
      </c>
      <c r="B7" s="97"/>
      <c r="C7" s="97"/>
      <c r="D7" s="97"/>
      <c r="E7" s="97"/>
      <c r="F7" s="97"/>
      <c r="G7" s="97"/>
      <c r="H7" s="97"/>
      <c r="I7" s="97"/>
      <c r="J7" s="97"/>
      <c r="K7" s="97"/>
      <c r="L7" s="97"/>
      <c r="M7" s="97"/>
    </row>
    <row r="8" spans="1:13" x14ac:dyDescent="0.25">
      <c r="A8" s="13" t="s">
        <v>106</v>
      </c>
      <c r="B8" s="97"/>
      <c r="C8" s="97"/>
      <c r="D8" s="97"/>
      <c r="E8" s="97"/>
      <c r="F8" s="97"/>
      <c r="G8" s="97"/>
      <c r="H8" s="97"/>
      <c r="I8" s="97"/>
      <c r="J8" s="97"/>
      <c r="K8" s="97"/>
      <c r="L8" s="97"/>
      <c r="M8" s="97"/>
    </row>
    <row r="9" spans="1:13" x14ac:dyDescent="0.25">
      <c r="A9" s="13" t="s">
        <v>240</v>
      </c>
      <c r="B9" s="97"/>
      <c r="C9" s="97"/>
      <c r="D9" s="97"/>
      <c r="E9" s="97"/>
      <c r="F9" s="97"/>
      <c r="G9" s="97"/>
      <c r="H9" s="97"/>
      <c r="I9" s="97"/>
      <c r="J9" s="97"/>
      <c r="K9" s="97"/>
      <c r="L9" s="97"/>
      <c r="M9" s="97"/>
    </row>
    <row r="10" spans="1:13" x14ac:dyDescent="0.25">
      <c r="A10" s="13" t="s">
        <v>241</v>
      </c>
      <c r="B10" s="97"/>
      <c r="C10" s="97"/>
      <c r="D10" s="97"/>
      <c r="E10" s="97"/>
      <c r="F10" s="97"/>
      <c r="G10" s="97"/>
      <c r="H10" s="97"/>
      <c r="I10" s="97"/>
      <c r="J10" s="97"/>
      <c r="K10" s="97"/>
      <c r="L10" s="97"/>
      <c r="M10" s="97"/>
    </row>
    <row r="12" spans="1:13" ht="30" customHeight="1" thickBot="1" x14ac:dyDescent="0.3">
      <c r="A12" s="101" t="s">
        <v>242</v>
      </c>
      <c r="B12" s="101"/>
      <c r="C12" s="101"/>
      <c r="D12" s="101"/>
      <c r="E12" s="101"/>
      <c r="F12" s="101"/>
      <c r="G12" s="101"/>
      <c r="H12" s="101"/>
      <c r="I12" s="101"/>
      <c r="J12" s="101"/>
      <c r="K12" s="101"/>
      <c r="L12" s="101"/>
    </row>
    <row r="13" spans="1:13" ht="24" x14ac:dyDescent="0.25">
      <c r="A13" s="98" t="s">
        <v>0</v>
      </c>
      <c r="B13" s="1"/>
      <c r="C13" s="98" t="s">
        <v>2</v>
      </c>
      <c r="D13" s="1" t="s">
        <v>3</v>
      </c>
      <c r="E13" s="1" t="s">
        <v>5</v>
      </c>
      <c r="F13" s="98" t="s">
        <v>7</v>
      </c>
      <c r="G13" s="1" t="s">
        <v>8</v>
      </c>
      <c r="H13" s="1" t="s">
        <v>10</v>
      </c>
      <c r="I13" s="98" t="s">
        <v>12</v>
      </c>
      <c r="J13" s="1" t="s">
        <v>13</v>
      </c>
      <c r="K13" s="1" t="s">
        <v>16</v>
      </c>
      <c r="L13" s="1" t="s">
        <v>13</v>
      </c>
    </row>
    <row r="14" spans="1:13" x14ac:dyDescent="0.25">
      <c r="A14" s="99"/>
      <c r="B14" s="2"/>
      <c r="C14" s="99"/>
      <c r="D14" s="2" t="s">
        <v>4</v>
      </c>
      <c r="E14" s="2" t="s">
        <v>6</v>
      </c>
      <c r="F14" s="99"/>
      <c r="G14" s="2" t="s">
        <v>9</v>
      </c>
      <c r="H14" s="2" t="s">
        <v>11</v>
      </c>
      <c r="I14" s="99"/>
      <c r="J14" s="2" t="s">
        <v>14</v>
      </c>
      <c r="K14" s="2" t="s">
        <v>17</v>
      </c>
      <c r="L14" s="2" t="s">
        <v>20</v>
      </c>
    </row>
    <row r="15" spans="1:13" ht="36" x14ac:dyDescent="0.25">
      <c r="A15" s="99"/>
      <c r="B15" s="2"/>
      <c r="C15" s="99"/>
      <c r="D15" s="4"/>
      <c r="E15" s="4"/>
      <c r="F15" s="99"/>
      <c r="G15" s="4"/>
      <c r="H15" s="4"/>
      <c r="I15" s="99"/>
      <c r="J15" s="2" t="s">
        <v>15</v>
      </c>
      <c r="K15" s="2" t="s">
        <v>18</v>
      </c>
      <c r="L15" s="2" t="s">
        <v>18</v>
      </c>
    </row>
    <row r="16" spans="1:13" ht="24" x14ac:dyDescent="0.25">
      <c r="A16" s="99"/>
      <c r="B16" s="2" t="s">
        <v>1</v>
      </c>
      <c r="C16" s="99"/>
      <c r="D16" s="4"/>
      <c r="E16" s="4"/>
      <c r="F16" s="99"/>
      <c r="G16" s="4"/>
      <c r="H16" s="4"/>
      <c r="I16" s="99"/>
      <c r="J16" s="4"/>
      <c r="K16" s="2" t="s">
        <v>19</v>
      </c>
      <c r="L16" s="2" t="s">
        <v>21</v>
      </c>
    </row>
    <row r="17" spans="1:12" ht="0.75" customHeight="1" x14ac:dyDescent="0.25">
      <c r="A17" s="99"/>
      <c r="B17" s="2"/>
      <c r="C17" s="99"/>
      <c r="D17" s="4"/>
      <c r="E17" s="4"/>
      <c r="F17" s="99"/>
      <c r="G17" s="4"/>
      <c r="H17" s="4"/>
      <c r="I17" s="99"/>
      <c r="J17" s="4"/>
      <c r="K17" s="4"/>
      <c r="L17" s="2" t="s">
        <v>22</v>
      </c>
    </row>
    <row r="18" spans="1:12" hidden="1" x14ac:dyDescent="0.25">
      <c r="A18" s="99"/>
      <c r="B18" s="2"/>
      <c r="C18" s="99"/>
      <c r="D18" s="4"/>
      <c r="E18" s="4"/>
      <c r="F18" s="99"/>
      <c r="G18" s="4"/>
      <c r="H18" s="4"/>
      <c r="I18" s="99"/>
      <c r="J18" s="4"/>
      <c r="K18" s="4"/>
      <c r="L18" s="4"/>
    </row>
    <row r="19" spans="1:12" ht="15.75" hidden="1" thickBot="1" x14ac:dyDescent="0.3">
      <c r="A19" s="100"/>
      <c r="B19" s="3"/>
      <c r="C19" s="100"/>
      <c r="D19" s="5"/>
      <c r="E19" s="5"/>
      <c r="F19" s="100"/>
      <c r="G19" s="5"/>
      <c r="H19" s="5"/>
      <c r="I19" s="100"/>
      <c r="J19" s="5"/>
      <c r="K19" s="5"/>
      <c r="L19" s="5"/>
    </row>
    <row r="20" spans="1:12" ht="15.75" thickBot="1" x14ac:dyDescent="0.3">
      <c r="A20" s="24">
        <v>-1</v>
      </c>
      <c r="B20" s="3">
        <v>-2</v>
      </c>
      <c r="C20" s="3">
        <v>-3</v>
      </c>
      <c r="D20" s="3">
        <v>-4</v>
      </c>
      <c r="E20" s="3">
        <v>-5</v>
      </c>
      <c r="F20" s="3">
        <v>-6</v>
      </c>
      <c r="G20" s="3">
        <v>-7</v>
      </c>
      <c r="H20" s="3">
        <v>-8</v>
      </c>
      <c r="I20" s="3">
        <v>-9</v>
      </c>
      <c r="J20" s="3">
        <v>-10</v>
      </c>
      <c r="K20" s="3">
        <v>-11</v>
      </c>
      <c r="L20" s="3">
        <v>-12</v>
      </c>
    </row>
    <row r="21" spans="1:12" ht="39" thickBot="1" x14ac:dyDescent="0.3">
      <c r="A21" s="55" t="s">
        <v>243</v>
      </c>
      <c r="B21" s="28" t="s">
        <v>244</v>
      </c>
      <c r="C21" s="54" t="s">
        <v>245</v>
      </c>
      <c r="D21" s="20"/>
      <c r="E21" s="20"/>
      <c r="F21" s="20"/>
      <c r="G21" s="28" t="s">
        <v>25</v>
      </c>
      <c r="H21" s="28">
        <v>5</v>
      </c>
      <c r="I21" s="26"/>
      <c r="J21" s="20">
        <f t="shared" ref="J21" si="0">H21*I21</f>
        <v>0</v>
      </c>
      <c r="K21" s="20">
        <f t="shared" ref="K21:L21" si="1">I21*1.21</f>
        <v>0</v>
      </c>
      <c r="L21" s="32">
        <f t="shared" si="1"/>
        <v>0</v>
      </c>
    </row>
    <row r="22" spans="1:12" ht="64.5" thickBot="1" x14ac:dyDescent="0.3">
      <c r="A22" s="29" t="s">
        <v>26</v>
      </c>
      <c r="B22" s="28" t="s">
        <v>246</v>
      </c>
      <c r="C22" s="54" t="s">
        <v>247</v>
      </c>
      <c r="D22" s="20"/>
      <c r="E22" s="20"/>
      <c r="F22" s="20"/>
      <c r="G22" s="28" t="s">
        <v>25</v>
      </c>
      <c r="H22" s="28">
        <v>5</v>
      </c>
      <c r="I22" s="26"/>
      <c r="J22" s="20">
        <f t="shared" ref="J22" si="2">H22*I22</f>
        <v>0</v>
      </c>
      <c r="K22" s="20">
        <f t="shared" ref="K22" si="3">I22*1.21</f>
        <v>0</v>
      </c>
      <c r="L22" s="32">
        <f t="shared" ref="L22" si="4">J22*1.21</f>
        <v>0</v>
      </c>
    </row>
    <row r="23" spans="1:12" ht="102.75" thickBot="1" x14ac:dyDescent="0.3">
      <c r="A23" s="74"/>
      <c r="B23" s="75" t="s">
        <v>248</v>
      </c>
      <c r="C23" s="48"/>
      <c r="D23" s="50"/>
      <c r="E23" s="50"/>
      <c r="F23" s="50"/>
      <c r="G23" s="48"/>
      <c r="H23" s="48"/>
      <c r="I23" s="72"/>
      <c r="J23" s="50"/>
      <c r="K23" s="50"/>
      <c r="L23" s="49"/>
    </row>
    <row r="24" spans="1:12" ht="39" thickBot="1" x14ac:dyDescent="0.3">
      <c r="A24" s="23" t="s">
        <v>29</v>
      </c>
      <c r="B24" s="8" t="s">
        <v>249</v>
      </c>
      <c r="C24" s="43" t="s">
        <v>250</v>
      </c>
      <c r="D24" s="9"/>
      <c r="E24" s="9"/>
      <c r="F24" s="9"/>
      <c r="G24" s="8" t="s">
        <v>25</v>
      </c>
      <c r="H24" s="8">
        <v>60</v>
      </c>
      <c r="I24" s="10"/>
      <c r="J24" s="20">
        <f t="shared" ref="J24" si="5">H24*I24</f>
        <v>0</v>
      </c>
      <c r="K24" s="20">
        <f t="shared" ref="K24:L24" si="6">I24*1.21</f>
        <v>0</v>
      </c>
      <c r="L24" s="32">
        <f t="shared" si="6"/>
        <v>0</v>
      </c>
    </row>
    <row r="25" spans="1:12" ht="51.75" thickBot="1" x14ac:dyDescent="0.3">
      <c r="A25" s="23" t="s">
        <v>31</v>
      </c>
      <c r="B25" s="8" t="s">
        <v>251</v>
      </c>
      <c r="C25" s="43" t="s">
        <v>252</v>
      </c>
      <c r="D25" s="9"/>
      <c r="E25" s="9"/>
      <c r="F25" s="9"/>
      <c r="G25" s="8" t="s">
        <v>25</v>
      </c>
      <c r="H25" s="8">
        <v>260</v>
      </c>
      <c r="I25" s="10"/>
      <c r="J25" s="20">
        <f t="shared" ref="J25:J32" si="7">H25*I25</f>
        <v>0</v>
      </c>
      <c r="K25" s="20">
        <f t="shared" ref="K25:K32" si="8">I25*1.21</f>
        <v>0</v>
      </c>
      <c r="L25" s="32">
        <f t="shared" ref="L25:L32" si="9">J25*1.21</f>
        <v>0</v>
      </c>
    </row>
    <row r="26" spans="1:12" ht="39" thickBot="1" x14ac:dyDescent="0.3">
      <c r="A26" s="22" t="s">
        <v>33</v>
      </c>
      <c r="B26" s="22" t="s">
        <v>253</v>
      </c>
      <c r="C26" s="42" t="s">
        <v>312</v>
      </c>
      <c r="D26" s="20"/>
      <c r="E26" s="20"/>
      <c r="F26" s="20"/>
      <c r="G26" s="22" t="s">
        <v>25</v>
      </c>
      <c r="H26" s="22">
        <v>150</v>
      </c>
      <c r="I26" s="26"/>
      <c r="J26" s="20">
        <f t="shared" si="7"/>
        <v>0</v>
      </c>
      <c r="K26" s="20">
        <f t="shared" si="8"/>
        <v>0</v>
      </c>
      <c r="L26" s="32">
        <f t="shared" si="9"/>
        <v>0</v>
      </c>
    </row>
    <row r="27" spans="1:12" ht="39" thickBot="1" x14ac:dyDescent="0.3">
      <c r="A27" s="22" t="s">
        <v>35</v>
      </c>
      <c r="B27" s="22" t="s">
        <v>254</v>
      </c>
      <c r="C27" s="44" t="s">
        <v>313</v>
      </c>
      <c r="D27" s="20"/>
      <c r="E27" s="20"/>
      <c r="F27" s="20"/>
      <c r="G27" s="22" t="s">
        <v>25</v>
      </c>
      <c r="H27" s="22">
        <v>300</v>
      </c>
      <c r="I27" s="26"/>
      <c r="J27" s="20">
        <f t="shared" si="7"/>
        <v>0</v>
      </c>
      <c r="K27" s="20">
        <f t="shared" si="8"/>
        <v>0</v>
      </c>
      <c r="L27" s="32">
        <f t="shared" si="9"/>
        <v>0</v>
      </c>
    </row>
    <row r="28" spans="1:12" ht="39" thickBot="1" x14ac:dyDescent="0.3">
      <c r="A28" s="39" t="s">
        <v>37</v>
      </c>
      <c r="B28" s="48" t="s">
        <v>255</v>
      </c>
      <c r="C28" s="47" t="s">
        <v>256</v>
      </c>
      <c r="D28" s="50"/>
      <c r="E28" s="50"/>
      <c r="F28" s="50"/>
      <c r="G28" s="48" t="s">
        <v>25</v>
      </c>
      <c r="H28" s="48">
        <v>50</v>
      </c>
      <c r="I28" s="72"/>
      <c r="J28" s="20">
        <f t="shared" si="7"/>
        <v>0</v>
      </c>
      <c r="K28" s="20">
        <f t="shared" si="8"/>
        <v>0</v>
      </c>
      <c r="L28" s="32">
        <f t="shared" si="9"/>
        <v>0</v>
      </c>
    </row>
    <row r="29" spans="1:12" ht="26.25" thickBot="1" x14ac:dyDescent="0.3">
      <c r="A29" s="23" t="s">
        <v>39</v>
      </c>
      <c r="B29" s="8" t="s">
        <v>257</v>
      </c>
      <c r="C29" s="51" t="s">
        <v>258</v>
      </c>
      <c r="D29" s="9"/>
      <c r="E29" s="9"/>
      <c r="F29" s="9"/>
      <c r="G29" s="8" t="s">
        <v>25</v>
      </c>
      <c r="H29" s="8">
        <v>300</v>
      </c>
      <c r="I29" s="10"/>
      <c r="J29" s="20">
        <f t="shared" si="7"/>
        <v>0</v>
      </c>
      <c r="K29" s="20">
        <f t="shared" si="8"/>
        <v>0</v>
      </c>
      <c r="L29" s="32">
        <f t="shared" si="9"/>
        <v>0</v>
      </c>
    </row>
    <row r="30" spans="1:12" ht="26.25" thickBot="1" x14ac:dyDescent="0.3">
      <c r="A30" s="23" t="s">
        <v>41</v>
      </c>
      <c r="B30" s="8" t="s">
        <v>259</v>
      </c>
      <c r="C30" s="43" t="s">
        <v>260</v>
      </c>
      <c r="D30" s="9"/>
      <c r="E30" s="9"/>
      <c r="F30" s="9"/>
      <c r="G30" s="8" t="s">
        <v>25</v>
      </c>
      <c r="H30" s="8">
        <v>120</v>
      </c>
      <c r="I30" s="10"/>
      <c r="J30" s="20">
        <f t="shared" si="7"/>
        <v>0</v>
      </c>
      <c r="K30" s="20">
        <f t="shared" si="8"/>
        <v>0</v>
      </c>
      <c r="L30" s="32">
        <f t="shared" si="9"/>
        <v>0</v>
      </c>
    </row>
    <row r="31" spans="1:12" ht="26.25" thickBot="1" x14ac:dyDescent="0.3">
      <c r="A31" s="23" t="s">
        <v>43</v>
      </c>
      <c r="B31" s="8" t="s">
        <v>261</v>
      </c>
      <c r="C31" s="51" t="s">
        <v>262</v>
      </c>
      <c r="D31" s="9"/>
      <c r="E31" s="9"/>
      <c r="F31" s="9"/>
      <c r="G31" s="8" t="s">
        <v>25</v>
      </c>
      <c r="H31" s="8">
        <v>300</v>
      </c>
      <c r="I31" s="10"/>
      <c r="J31" s="20">
        <f t="shared" si="7"/>
        <v>0</v>
      </c>
      <c r="K31" s="20">
        <f t="shared" si="8"/>
        <v>0</v>
      </c>
      <c r="L31" s="32">
        <f t="shared" si="9"/>
        <v>0</v>
      </c>
    </row>
    <row r="32" spans="1:12" ht="26.25" thickBot="1" x14ac:dyDescent="0.3">
      <c r="A32" s="23" t="s">
        <v>45</v>
      </c>
      <c r="B32" s="8" t="s">
        <v>263</v>
      </c>
      <c r="C32" s="43" t="s">
        <v>264</v>
      </c>
      <c r="D32" s="9"/>
      <c r="E32" s="9"/>
      <c r="F32" s="9"/>
      <c r="G32" s="8" t="s">
        <v>25</v>
      </c>
      <c r="H32" s="8">
        <v>70</v>
      </c>
      <c r="I32" s="10"/>
      <c r="J32" s="20">
        <f t="shared" si="7"/>
        <v>0</v>
      </c>
      <c r="K32" s="20">
        <f t="shared" si="8"/>
        <v>0</v>
      </c>
      <c r="L32" s="32">
        <f t="shared" si="9"/>
        <v>0</v>
      </c>
    </row>
    <row r="33" spans="1:12" ht="26.25" thickBot="1" x14ac:dyDescent="0.3">
      <c r="A33" s="39"/>
      <c r="B33" s="76" t="s">
        <v>265</v>
      </c>
      <c r="C33" s="46"/>
      <c r="D33" s="38"/>
      <c r="E33" s="38"/>
      <c r="F33" s="38"/>
      <c r="G33" s="39"/>
      <c r="H33" s="39"/>
      <c r="I33" s="65"/>
      <c r="J33" s="38"/>
      <c r="K33" s="38"/>
      <c r="L33" s="34"/>
    </row>
    <row r="34" spans="1:12" ht="26.25" thickBot="1" x14ac:dyDescent="0.3">
      <c r="A34" s="23" t="s">
        <v>47</v>
      </c>
      <c r="B34" s="8" t="s">
        <v>266</v>
      </c>
      <c r="C34" s="43" t="s">
        <v>267</v>
      </c>
      <c r="D34" s="9"/>
      <c r="E34" s="9"/>
      <c r="F34" s="9"/>
      <c r="G34" s="8" t="s">
        <v>25</v>
      </c>
      <c r="H34" s="8">
        <v>700</v>
      </c>
      <c r="I34" s="10"/>
      <c r="J34" s="20">
        <f t="shared" ref="J34" si="10">H34*I34</f>
        <v>0</v>
      </c>
      <c r="K34" s="20">
        <f t="shared" ref="K34" si="11">I34*1.21</f>
        <v>0</v>
      </c>
      <c r="L34" s="32">
        <f t="shared" ref="L34" si="12">J34*1.21</f>
        <v>0</v>
      </c>
    </row>
    <row r="35" spans="1:12" ht="26.25" thickBot="1" x14ac:dyDescent="0.3">
      <c r="A35" s="39" t="s">
        <v>49</v>
      </c>
      <c r="B35" s="39" t="s">
        <v>268</v>
      </c>
      <c r="C35" s="46" t="s">
        <v>269</v>
      </c>
      <c r="D35" s="38"/>
      <c r="E35" s="38"/>
      <c r="F35" s="38"/>
      <c r="G35" s="39" t="s">
        <v>25</v>
      </c>
      <c r="H35" s="39">
        <v>80</v>
      </c>
      <c r="I35" s="65"/>
      <c r="J35" s="20">
        <f t="shared" ref="J35:J55" si="13">H35*I35</f>
        <v>0</v>
      </c>
      <c r="K35" s="20">
        <f t="shared" ref="K35:K55" si="14">I35*1.21</f>
        <v>0</v>
      </c>
      <c r="L35" s="32">
        <f t="shared" ref="L35:L55" si="15">J35*1.21</f>
        <v>0</v>
      </c>
    </row>
    <row r="36" spans="1:12" ht="26.25" thickBot="1" x14ac:dyDescent="0.3">
      <c r="A36" s="23" t="s">
        <v>51</v>
      </c>
      <c r="B36" s="43" t="s">
        <v>270</v>
      </c>
      <c r="C36" s="43" t="s">
        <v>271</v>
      </c>
      <c r="D36" s="9"/>
      <c r="E36" s="9"/>
      <c r="F36" s="9"/>
      <c r="G36" s="8" t="s">
        <v>25</v>
      </c>
      <c r="H36" s="8">
        <v>80</v>
      </c>
      <c r="I36" s="10"/>
      <c r="J36" s="20">
        <f t="shared" si="13"/>
        <v>0</v>
      </c>
      <c r="K36" s="20">
        <f t="shared" si="14"/>
        <v>0</v>
      </c>
      <c r="L36" s="32">
        <f t="shared" si="15"/>
        <v>0</v>
      </c>
    </row>
    <row r="37" spans="1:12" ht="15.75" thickBot="1" x14ac:dyDescent="0.3">
      <c r="A37" s="23" t="s">
        <v>53</v>
      </c>
      <c r="B37" s="8" t="s">
        <v>272</v>
      </c>
      <c r="C37" s="43" t="s">
        <v>273</v>
      </c>
      <c r="D37" s="9"/>
      <c r="E37" s="9"/>
      <c r="F37" s="9"/>
      <c r="G37" s="8" t="s">
        <v>25</v>
      </c>
      <c r="H37" s="8">
        <v>12</v>
      </c>
      <c r="I37" s="10"/>
      <c r="J37" s="20">
        <f t="shared" si="13"/>
        <v>0</v>
      </c>
      <c r="K37" s="20">
        <f t="shared" si="14"/>
        <v>0</v>
      </c>
      <c r="L37" s="32">
        <f t="shared" si="15"/>
        <v>0</v>
      </c>
    </row>
    <row r="38" spans="1:12" ht="26.25" thickBot="1" x14ac:dyDescent="0.3">
      <c r="A38" s="23" t="s">
        <v>55</v>
      </c>
      <c r="B38" s="8" t="s">
        <v>274</v>
      </c>
      <c r="C38" s="43" t="s">
        <v>275</v>
      </c>
      <c r="D38" s="9"/>
      <c r="E38" s="9"/>
      <c r="F38" s="9"/>
      <c r="G38" s="8" t="s">
        <v>25</v>
      </c>
      <c r="H38" s="8">
        <v>250</v>
      </c>
      <c r="I38" s="10"/>
      <c r="J38" s="20">
        <f t="shared" si="13"/>
        <v>0</v>
      </c>
      <c r="K38" s="20">
        <f t="shared" si="14"/>
        <v>0</v>
      </c>
      <c r="L38" s="32">
        <f t="shared" si="15"/>
        <v>0</v>
      </c>
    </row>
    <row r="39" spans="1:12" ht="15.75" thickBot="1" x14ac:dyDescent="0.3">
      <c r="A39" s="23" t="s">
        <v>146</v>
      </c>
      <c r="B39" s="8" t="s">
        <v>276</v>
      </c>
      <c r="C39" s="43" t="s">
        <v>277</v>
      </c>
      <c r="D39" s="9"/>
      <c r="E39" s="9"/>
      <c r="F39" s="9"/>
      <c r="G39" s="8" t="s">
        <v>25</v>
      </c>
      <c r="H39" s="8">
        <v>400</v>
      </c>
      <c r="I39" s="10"/>
      <c r="J39" s="20">
        <f t="shared" si="13"/>
        <v>0</v>
      </c>
      <c r="K39" s="20">
        <f t="shared" si="14"/>
        <v>0</v>
      </c>
      <c r="L39" s="32">
        <f t="shared" si="15"/>
        <v>0</v>
      </c>
    </row>
    <row r="40" spans="1:12" ht="26.25" thickBot="1" x14ac:dyDescent="0.3">
      <c r="A40" s="23" t="s">
        <v>154</v>
      </c>
      <c r="B40" s="8" t="s">
        <v>278</v>
      </c>
      <c r="C40" s="43" t="s">
        <v>279</v>
      </c>
      <c r="D40" s="9"/>
      <c r="E40" s="9"/>
      <c r="F40" s="9"/>
      <c r="G40" s="8" t="s">
        <v>25</v>
      </c>
      <c r="H40" s="8">
        <v>400</v>
      </c>
      <c r="I40" s="10"/>
      <c r="J40" s="20">
        <f t="shared" si="13"/>
        <v>0</v>
      </c>
      <c r="K40" s="20">
        <f t="shared" si="14"/>
        <v>0</v>
      </c>
      <c r="L40" s="32">
        <f t="shared" si="15"/>
        <v>0</v>
      </c>
    </row>
    <row r="41" spans="1:12" ht="15.75" thickBot="1" x14ac:dyDescent="0.3">
      <c r="A41" s="23" t="s">
        <v>164</v>
      </c>
      <c r="B41" s="8" t="s">
        <v>280</v>
      </c>
      <c r="C41" s="43" t="s">
        <v>281</v>
      </c>
      <c r="D41" s="9"/>
      <c r="E41" s="9"/>
      <c r="F41" s="9"/>
      <c r="G41" s="8" t="s">
        <v>25</v>
      </c>
      <c r="H41" s="8">
        <v>150</v>
      </c>
      <c r="I41" s="10"/>
      <c r="J41" s="20">
        <f t="shared" si="13"/>
        <v>0</v>
      </c>
      <c r="K41" s="20">
        <f t="shared" si="14"/>
        <v>0</v>
      </c>
      <c r="L41" s="32">
        <f t="shared" si="15"/>
        <v>0</v>
      </c>
    </row>
    <row r="42" spans="1:12" ht="15.75" thickBot="1" x14ac:dyDescent="0.3">
      <c r="A42" s="39" t="s">
        <v>174</v>
      </c>
      <c r="B42" s="35" t="s">
        <v>282</v>
      </c>
      <c r="C42" s="68" t="s">
        <v>283</v>
      </c>
      <c r="D42" s="38"/>
      <c r="E42" s="38"/>
      <c r="F42" s="38"/>
      <c r="G42" s="39" t="s">
        <v>25</v>
      </c>
      <c r="H42" s="39">
        <v>30</v>
      </c>
      <c r="I42" s="65"/>
      <c r="J42" s="20">
        <f t="shared" si="13"/>
        <v>0</v>
      </c>
      <c r="K42" s="20">
        <f t="shared" si="14"/>
        <v>0</v>
      </c>
      <c r="L42" s="32">
        <f t="shared" si="15"/>
        <v>0</v>
      </c>
    </row>
    <row r="43" spans="1:12" ht="15.75" thickBot="1" x14ac:dyDescent="0.3">
      <c r="A43" s="23" t="s">
        <v>177</v>
      </c>
      <c r="B43" s="58" t="s">
        <v>282</v>
      </c>
      <c r="C43" s="51" t="s">
        <v>284</v>
      </c>
      <c r="D43" s="9"/>
      <c r="E43" s="9"/>
      <c r="F43" s="9"/>
      <c r="G43" s="8" t="s">
        <v>25</v>
      </c>
      <c r="H43" s="8">
        <v>30</v>
      </c>
      <c r="I43" s="10"/>
      <c r="J43" s="20">
        <f t="shared" si="13"/>
        <v>0</v>
      </c>
      <c r="K43" s="20">
        <f t="shared" si="14"/>
        <v>0</v>
      </c>
      <c r="L43" s="32">
        <f t="shared" si="15"/>
        <v>0</v>
      </c>
    </row>
    <row r="44" spans="1:12" ht="26.25" thickBot="1" x14ac:dyDescent="0.3">
      <c r="A44" s="23" t="s">
        <v>185</v>
      </c>
      <c r="B44" s="8" t="s">
        <v>285</v>
      </c>
      <c r="C44" s="43" t="s">
        <v>286</v>
      </c>
      <c r="D44" s="9"/>
      <c r="E44" s="9"/>
      <c r="F44" s="9"/>
      <c r="G44" s="8" t="s">
        <v>25</v>
      </c>
      <c r="H44" s="8">
        <v>70</v>
      </c>
      <c r="I44" s="10"/>
      <c r="J44" s="20">
        <f t="shared" si="13"/>
        <v>0</v>
      </c>
      <c r="K44" s="20">
        <f t="shared" si="14"/>
        <v>0</v>
      </c>
      <c r="L44" s="32">
        <f t="shared" si="15"/>
        <v>0</v>
      </c>
    </row>
    <row r="45" spans="1:12" ht="15.75" thickBot="1" x14ac:dyDescent="0.3">
      <c r="A45" s="23" t="s">
        <v>188</v>
      </c>
      <c r="B45" s="8" t="s">
        <v>287</v>
      </c>
      <c r="C45" s="43" t="s">
        <v>288</v>
      </c>
      <c r="D45" s="9"/>
      <c r="E45" s="9"/>
      <c r="F45" s="9"/>
      <c r="G45" s="8" t="s">
        <v>25</v>
      </c>
      <c r="H45" s="8">
        <v>70</v>
      </c>
      <c r="I45" s="10"/>
      <c r="J45" s="20">
        <f t="shared" si="13"/>
        <v>0</v>
      </c>
      <c r="K45" s="20">
        <f t="shared" si="14"/>
        <v>0</v>
      </c>
      <c r="L45" s="32">
        <f t="shared" si="15"/>
        <v>0</v>
      </c>
    </row>
    <row r="46" spans="1:12" ht="15.75" thickBot="1" x14ac:dyDescent="0.3">
      <c r="A46" s="23" t="s">
        <v>191</v>
      </c>
      <c r="B46" s="8" t="s">
        <v>289</v>
      </c>
      <c r="C46" s="43" t="s">
        <v>290</v>
      </c>
      <c r="D46" s="9"/>
      <c r="E46" s="9"/>
      <c r="F46" s="9"/>
      <c r="G46" s="8" t="s">
        <v>25</v>
      </c>
      <c r="H46" s="8">
        <v>30</v>
      </c>
      <c r="I46" s="10"/>
      <c r="J46" s="20">
        <f t="shared" si="13"/>
        <v>0</v>
      </c>
      <c r="K46" s="20">
        <f t="shared" si="14"/>
        <v>0</v>
      </c>
      <c r="L46" s="32">
        <f t="shared" si="15"/>
        <v>0</v>
      </c>
    </row>
    <row r="47" spans="1:12" ht="15.75" thickBot="1" x14ac:dyDescent="0.3">
      <c r="A47" s="23" t="s">
        <v>194</v>
      </c>
      <c r="B47" s="8" t="s">
        <v>291</v>
      </c>
      <c r="C47" s="43" t="s">
        <v>292</v>
      </c>
      <c r="D47" s="9"/>
      <c r="E47" s="9"/>
      <c r="F47" s="9"/>
      <c r="G47" s="8" t="s">
        <v>25</v>
      </c>
      <c r="H47" s="8">
        <v>30</v>
      </c>
      <c r="I47" s="10"/>
      <c r="J47" s="20">
        <f t="shared" si="13"/>
        <v>0</v>
      </c>
      <c r="K47" s="20">
        <f t="shared" si="14"/>
        <v>0</v>
      </c>
      <c r="L47" s="32">
        <f t="shared" si="15"/>
        <v>0</v>
      </c>
    </row>
    <row r="48" spans="1:12" ht="15.75" thickBot="1" x14ac:dyDescent="0.3">
      <c r="A48" s="23" t="s">
        <v>197</v>
      </c>
      <c r="B48" s="8" t="s">
        <v>293</v>
      </c>
      <c r="C48" s="43" t="s">
        <v>294</v>
      </c>
      <c r="D48" s="9"/>
      <c r="E48" s="9"/>
      <c r="F48" s="9"/>
      <c r="G48" s="8" t="s">
        <v>25</v>
      </c>
      <c r="H48" s="8">
        <v>90</v>
      </c>
      <c r="I48" s="10"/>
      <c r="J48" s="20">
        <f t="shared" si="13"/>
        <v>0</v>
      </c>
      <c r="K48" s="20">
        <f t="shared" si="14"/>
        <v>0</v>
      </c>
      <c r="L48" s="32">
        <f t="shared" si="15"/>
        <v>0</v>
      </c>
    </row>
    <row r="49" spans="1:12" ht="15.75" thickBot="1" x14ac:dyDescent="0.3">
      <c r="A49" s="23" t="s">
        <v>199</v>
      </c>
      <c r="B49" s="8" t="s">
        <v>295</v>
      </c>
      <c r="C49" s="43" t="s">
        <v>296</v>
      </c>
      <c r="D49" s="9"/>
      <c r="E49" s="9"/>
      <c r="F49" s="9"/>
      <c r="G49" s="8" t="s">
        <v>25</v>
      </c>
      <c r="H49" s="8">
        <v>70</v>
      </c>
      <c r="I49" s="10"/>
      <c r="J49" s="20">
        <f t="shared" si="13"/>
        <v>0</v>
      </c>
      <c r="K49" s="20">
        <f t="shared" si="14"/>
        <v>0</v>
      </c>
      <c r="L49" s="32">
        <f t="shared" si="15"/>
        <v>0</v>
      </c>
    </row>
    <row r="50" spans="1:12" ht="15.75" thickBot="1" x14ac:dyDescent="0.3">
      <c r="A50" s="23" t="s">
        <v>202</v>
      </c>
      <c r="B50" s="8" t="s">
        <v>297</v>
      </c>
      <c r="C50" s="43" t="s">
        <v>298</v>
      </c>
      <c r="D50" s="9"/>
      <c r="E50" s="9"/>
      <c r="F50" s="9"/>
      <c r="G50" s="8" t="s">
        <v>25</v>
      </c>
      <c r="H50" s="8">
        <v>40</v>
      </c>
      <c r="I50" s="10"/>
      <c r="J50" s="20">
        <f t="shared" si="13"/>
        <v>0</v>
      </c>
      <c r="K50" s="20">
        <f t="shared" si="14"/>
        <v>0</v>
      </c>
      <c r="L50" s="32">
        <f t="shared" si="15"/>
        <v>0</v>
      </c>
    </row>
    <row r="51" spans="1:12" ht="15.75" thickBot="1" x14ac:dyDescent="0.3">
      <c r="A51" s="23" t="s">
        <v>299</v>
      </c>
      <c r="B51" s="8" t="s">
        <v>300</v>
      </c>
      <c r="C51" s="43" t="s">
        <v>298</v>
      </c>
      <c r="D51" s="9"/>
      <c r="E51" s="9"/>
      <c r="F51" s="9"/>
      <c r="G51" s="8" t="s">
        <v>25</v>
      </c>
      <c r="H51" s="8">
        <v>40</v>
      </c>
      <c r="I51" s="10"/>
      <c r="J51" s="20">
        <f t="shared" si="13"/>
        <v>0</v>
      </c>
      <c r="K51" s="20">
        <f t="shared" si="14"/>
        <v>0</v>
      </c>
      <c r="L51" s="32">
        <f t="shared" si="15"/>
        <v>0</v>
      </c>
    </row>
    <row r="52" spans="1:12" ht="26.25" thickBot="1" x14ac:dyDescent="0.3">
      <c r="A52" s="23" t="s">
        <v>301</v>
      </c>
      <c r="B52" s="8" t="s">
        <v>302</v>
      </c>
      <c r="C52" s="43" t="s">
        <v>303</v>
      </c>
      <c r="D52" s="9"/>
      <c r="E52" s="9"/>
      <c r="F52" s="9"/>
      <c r="G52" s="8" t="s">
        <v>25</v>
      </c>
      <c r="H52" s="8">
        <v>25</v>
      </c>
      <c r="I52" s="10"/>
      <c r="J52" s="20">
        <f t="shared" si="13"/>
        <v>0</v>
      </c>
      <c r="K52" s="20">
        <f t="shared" si="14"/>
        <v>0</v>
      </c>
      <c r="L52" s="32">
        <f t="shared" si="15"/>
        <v>0</v>
      </c>
    </row>
    <row r="53" spans="1:12" ht="15.75" thickBot="1" x14ac:dyDescent="0.3">
      <c r="A53" s="23" t="s">
        <v>304</v>
      </c>
      <c r="B53" s="8" t="s">
        <v>305</v>
      </c>
      <c r="C53" s="43" t="s">
        <v>306</v>
      </c>
      <c r="D53" s="9"/>
      <c r="E53" s="9"/>
      <c r="F53" s="9"/>
      <c r="G53" s="8" t="s">
        <v>25</v>
      </c>
      <c r="H53" s="8">
        <v>25</v>
      </c>
      <c r="I53" s="10"/>
      <c r="J53" s="20">
        <f t="shared" si="13"/>
        <v>0</v>
      </c>
      <c r="K53" s="20">
        <f t="shared" si="14"/>
        <v>0</v>
      </c>
      <c r="L53" s="32">
        <f t="shared" si="15"/>
        <v>0</v>
      </c>
    </row>
    <row r="54" spans="1:12" ht="15.75" thickBot="1" x14ac:dyDescent="0.3">
      <c r="A54" s="23" t="s">
        <v>307</v>
      </c>
      <c r="B54" s="8" t="s">
        <v>308</v>
      </c>
      <c r="C54" s="43" t="s">
        <v>309</v>
      </c>
      <c r="D54" s="9"/>
      <c r="E54" s="9"/>
      <c r="F54" s="9"/>
      <c r="G54" s="8" t="s">
        <v>25</v>
      </c>
      <c r="H54" s="8">
        <v>40</v>
      </c>
      <c r="I54" s="10"/>
      <c r="J54" s="20">
        <f t="shared" si="13"/>
        <v>0</v>
      </c>
      <c r="K54" s="20">
        <f t="shared" si="14"/>
        <v>0</v>
      </c>
      <c r="L54" s="32">
        <f t="shared" si="15"/>
        <v>0</v>
      </c>
    </row>
    <row r="55" spans="1:12" ht="15.75" thickBot="1" x14ac:dyDescent="0.3">
      <c r="A55" s="23" t="s">
        <v>310</v>
      </c>
      <c r="B55" s="8" t="s">
        <v>311</v>
      </c>
      <c r="C55" s="43" t="s">
        <v>309</v>
      </c>
      <c r="D55" s="9"/>
      <c r="E55" s="9"/>
      <c r="F55" s="9"/>
      <c r="G55" s="8" t="s">
        <v>25</v>
      </c>
      <c r="H55" s="8">
        <v>70</v>
      </c>
      <c r="I55" s="10"/>
      <c r="J55" s="20">
        <f t="shared" si="13"/>
        <v>0</v>
      </c>
      <c r="K55" s="20">
        <f t="shared" si="14"/>
        <v>0</v>
      </c>
      <c r="L55" s="32">
        <f t="shared" si="15"/>
        <v>0</v>
      </c>
    </row>
    <row r="56" spans="1:12" ht="26.25" thickBot="1" x14ac:dyDescent="0.3">
      <c r="A56" s="77"/>
      <c r="B56" s="48" t="s">
        <v>314</v>
      </c>
      <c r="C56" s="47" t="s">
        <v>315</v>
      </c>
      <c r="D56" s="50"/>
      <c r="E56" s="50"/>
      <c r="F56" s="50"/>
      <c r="G56" s="48" t="s">
        <v>316</v>
      </c>
      <c r="H56" s="48"/>
      <c r="I56" s="72"/>
      <c r="J56" s="50"/>
      <c r="K56" s="50"/>
      <c r="L56" s="49"/>
    </row>
    <row r="57" spans="1:12" ht="15.75" thickBot="1" x14ac:dyDescent="0.3">
      <c r="A57" s="30" t="s">
        <v>317</v>
      </c>
      <c r="B57" s="58" t="s">
        <v>318</v>
      </c>
      <c r="C57" s="58" t="s">
        <v>319</v>
      </c>
      <c r="D57" s="9"/>
      <c r="E57" s="9"/>
      <c r="F57" s="9"/>
      <c r="G57" s="8" t="s">
        <v>316</v>
      </c>
      <c r="H57" s="8">
        <v>300</v>
      </c>
      <c r="I57" s="10"/>
      <c r="J57" s="20">
        <f t="shared" ref="J57" si="16">H57*I57</f>
        <v>0</v>
      </c>
      <c r="K57" s="20">
        <f t="shared" ref="K57" si="17">I57*1.21</f>
        <v>0</v>
      </c>
      <c r="L57" s="32">
        <f t="shared" ref="L57" si="18">J57*1.21</f>
        <v>0</v>
      </c>
    </row>
    <row r="58" spans="1:12" ht="15.75" thickBot="1" x14ac:dyDescent="0.3">
      <c r="A58" s="30" t="s">
        <v>320</v>
      </c>
      <c r="B58" s="58" t="s">
        <v>321</v>
      </c>
      <c r="C58" s="58" t="s">
        <v>322</v>
      </c>
      <c r="D58" s="9"/>
      <c r="E58" s="9"/>
      <c r="F58" s="9"/>
      <c r="G58" s="8" t="s">
        <v>316</v>
      </c>
      <c r="H58" s="8">
        <v>200</v>
      </c>
      <c r="I58" s="10"/>
      <c r="J58" s="20">
        <f t="shared" ref="J58:J72" si="19">H58*I58</f>
        <v>0</v>
      </c>
      <c r="K58" s="20">
        <f t="shared" ref="K58:K72" si="20">I58*1.21</f>
        <v>0</v>
      </c>
      <c r="L58" s="32">
        <f t="shared" ref="L58:L72" si="21">J58*1.21</f>
        <v>0</v>
      </c>
    </row>
    <row r="59" spans="1:12" ht="15.75" thickBot="1" x14ac:dyDescent="0.3">
      <c r="A59" s="30" t="s">
        <v>323</v>
      </c>
      <c r="B59" s="58" t="s">
        <v>324</v>
      </c>
      <c r="C59" s="58" t="s">
        <v>322</v>
      </c>
      <c r="D59" s="9"/>
      <c r="E59" s="9"/>
      <c r="F59" s="9"/>
      <c r="G59" s="8" t="s">
        <v>316</v>
      </c>
      <c r="H59" s="8">
        <v>120</v>
      </c>
      <c r="I59" s="10"/>
      <c r="J59" s="20">
        <f t="shared" si="19"/>
        <v>0</v>
      </c>
      <c r="K59" s="20">
        <f t="shared" si="20"/>
        <v>0</v>
      </c>
      <c r="L59" s="32">
        <f t="shared" si="21"/>
        <v>0</v>
      </c>
    </row>
    <row r="60" spans="1:12" ht="15.75" thickBot="1" x14ac:dyDescent="0.3">
      <c r="A60" s="30" t="s">
        <v>325</v>
      </c>
      <c r="B60" s="58" t="s">
        <v>326</v>
      </c>
      <c r="C60" s="58" t="s">
        <v>322</v>
      </c>
      <c r="D60" s="9"/>
      <c r="E60" s="9"/>
      <c r="F60" s="9"/>
      <c r="G60" s="8" t="s">
        <v>316</v>
      </c>
      <c r="H60" s="8">
        <v>400</v>
      </c>
      <c r="I60" s="10"/>
      <c r="J60" s="20">
        <f t="shared" si="19"/>
        <v>0</v>
      </c>
      <c r="K60" s="20">
        <f t="shared" si="20"/>
        <v>0</v>
      </c>
      <c r="L60" s="32">
        <f t="shared" si="21"/>
        <v>0</v>
      </c>
    </row>
    <row r="61" spans="1:12" ht="26.25" thickBot="1" x14ac:dyDescent="0.3">
      <c r="A61" s="30" t="s">
        <v>327</v>
      </c>
      <c r="B61" s="58" t="s">
        <v>328</v>
      </c>
      <c r="C61" s="58" t="s">
        <v>322</v>
      </c>
      <c r="D61" s="9"/>
      <c r="E61" s="9"/>
      <c r="F61" s="9"/>
      <c r="G61" s="8" t="s">
        <v>316</v>
      </c>
      <c r="H61" s="8">
        <v>500</v>
      </c>
      <c r="I61" s="10"/>
      <c r="J61" s="20">
        <f t="shared" si="19"/>
        <v>0</v>
      </c>
      <c r="K61" s="20">
        <f t="shared" si="20"/>
        <v>0</v>
      </c>
      <c r="L61" s="32">
        <f t="shared" si="21"/>
        <v>0</v>
      </c>
    </row>
    <row r="62" spans="1:12" ht="15.75" thickBot="1" x14ac:dyDescent="0.3">
      <c r="A62" s="30" t="s">
        <v>329</v>
      </c>
      <c r="B62" s="58" t="s">
        <v>330</v>
      </c>
      <c r="C62" s="58" t="s">
        <v>322</v>
      </c>
      <c r="D62" s="9"/>
      <c r="E62" s="9"/>
      <c r="F62" s="9"/>
      <c r="G62" s="8" t="s">
        <v>316</v>
      </c>
      <c r="H62" s="8">
        <v>70</v>
      </c>
      <c r="I62" s="10"/>
      <c r="J62" s="20">
        <f t="shared" si="19"/>
        <v>0</v>
      </c>
      <c r="K62" s="20">
        <f t="shared" si="20"/>
        <v>0</v>
      </c>
      <c r="L62" s="32">
        <f t="shared" si="21"/>
        <v>0</v>
      </c>
    </row>
    <row r="63" spans="1:12" ht="15.75" thickBot="1" x14ac:dyDescent="0.3">
      <c r="A63" s="30" t="s">
        <v>331</v>
      </c>
      <c r="B63" s="58" t="s">
        <v>332</v>
      </c>
      <c r="C63" s="58" t="s">
        <v>322</v>
      </c>
      <c r="D63" s="9"/>
      <c r="E63" s="9"/>
      <c r="F63" s="9"/>
      <c r="G63" s="8" t="s">
        <v>316</v>
      </c>
      <c r="H63" s="8">
        <v>70</v>
      </c>
      <c r="I63" s="10"/>
      <c r="J63" s="20">
        <f t="shared" si="19"/>
        <v>0</v>
      </c>
      <c r="K63" s="20">
        <f t="shared" si="20"/>
        <v>0</v>
      </c>
      <c r="L63" s="32">
        <f t="shared" si="21"/>
        <v>0</v>
      </c>
    </row>
    <row r="64" spans="1:12" ht="15.75" thickBot="1" x14ac:dyDescent="0.3">
      <c r="A64" s="30" t="s">
        <v>333</v>
      </c>
      <c r="B64" s="58" t="s">
        <v>334</v>
      </c>
      <c r="C64" s="58" t="s">
        <v>322</v>
      </c>
      <c r="D64" s="9"/>
      <c r="E64" s="9"/>
      <c r="F64" s="9"/>
      <c r="G64" s="8" t="s">
        <v>316</v>
      </c>
      <c r="H64" s="8">
        <v>70</v>
      </c>
      <c r="I64" s="10"/>
      <c r="J64" s="20">
        <f t="shared" si="19"/>
        <v>0</v>
      </c>
      <c r="K64" s="20">
        <f t="shared" si="20"/>
        <v>0</v>
      </c>
      <c r="L64" s="32">
        <f t="shared" si="21"/>
        <v>0</v>
      </c>
    </row>
    <row r="65" spans="1:12" ht="26.25" thickBot="1" x14ac:dyDescent="0.3">
      <c r="A65" s="30" t="s">
        <v>335</v>
      </c>
      <c r="B65" s="58" t="s">
        <v>336</v>
      </c>
      <c r="C65" s="58" t="s">
        <v>337</v>
      </c>
      <c r="D65" s="9"/>
      <c r="E65" s="9"/>
      <c r="F65" s="9"/>
      <c r="G65" s="8" t="s">
        <v>316</v>
      </c>
      <c r="H65" s="8">
        <v>70</v>
      </c>
      <c r="I65" s="10"/>
      <c r="J65" s="20">
        <f t="shared" si="19"/>
        <v>0</v>
      </c>
      <c r="K65" s="20">
        <f t="shared" si="20"/>
        <v>0</v>
      </c>
      <c r="L65" s="32">
        <f t="shared" si="21"/>
        <v>0</v>
      </c>
    </row>
    <row r="66" spans="1:12" ht="26.25" thickBot="1" x14ac:dyDescent="0.3">
      <c r="A66" s="30" t="s">
        <v>338</v>
      </c>
      <c r="B66" s="58" t="s">
        <v>339</v>
      </c>
      <c r="C66" s="58" t="s">
        <v>337</v>
      </c>
      <c r="D66" s="9"/>
      <c r="E66" s="9"/>
      <c r="F66" s="9"/>
      <c r="G66" s="8" t="s">
        <v>316</v>
      </c>
      <c r="H66" s="8">
        <v>100</v>
      </c>
      <c r="I66" s="10"/>
      <c r="J66" s="20">
        <f t="shared" si="19"/>
        <v>0</v>
      </c>
      <c r="K66" s="20">
        <f t="shared" si="20"/>
        <v>0</v>
      </c>
      <c r="L66" s="32">
        <f t="shared" si="21"/>
        <v>0</v>
      </c>
    </row>
    <row r="67" spans="1:12" ht="26.25" thickBot="1" x14ac:dyDescent="0.3">
      <c r="A67" s="30" t="s">
        <v>340</v>
      </c>
      <c r="B67" s="58" t="s">
        <v>341</v>
      </c>
      <c r="C67" s="58" t="s">
        <v>337</v>
      </c>
      <c r="D67" s="9"/>
      <c r="E67" s="9"/>
      <c r="F67" s="9"/>
      <c r="G67" s="8" t="s">
        <v>316</v>
      </c>
      <c r="H67" s="8">
        <v>100</v>
      </c>
      <c r="I67" s="10"/>
      <c r="J67" s="20">
        <f t="shared" si="19"/>
        <v>0</v>
      </c>
      <c r="K67" s="20">
        <f t="shared" si="20"/>
        <v>0</v>
      </c>
      <c r="L67" s="32">
        <f t="shared" si="21"/>
        <v>0</v>
      </c>
    </row>
    <row r="68" spans="1:12" ht="26.25" thickBot="1" x14ac:dyDescent="0.3">
      <c r="A68" s="30" t="s">
        <v>342</v>
      </c>
      <c r="B68" s="58" t="s">
        <v>343</v>
      </c>
      <c r="C68" s="58" t="s">
        <v>337</v>
      </c>
      <c r="D68" s="9"/>
      <c r="E68" s="9"/>
      <c r="F68" s="9"/>
      <c r="G68" s="8" t="s">
        <v>316</v>
      </c>
      <c r="H68" s="8">
        <v>60</v>
      </c>
      <c r="I68" s="10"/>
      <c r="J68" s="20">
        <f t="shared" si="19"/>
        <v>0</v>
      </c>
      <c r="K68" s="20">
        <f t="shared" si="20"/>
        <v>0</v>
      </c>
      <c r="L68" s="32">
        <f t="shared" si="21"/>
        <v>0</v>
      </c>
    </row>
    <row r="69" spans="1:12" ht="26.25" thickBot="1" x14ac:dyDescent="0.3">
      <c r="A69" s="61"/>
      <c r="B69" s="56" t="s">
        <v>344</v>
      </c>
      <c r="C69" s="8"/>
      <c r="D69" s="9"/>
      <c r="E69" s="9"/>
      <c r="F69" s="9"/>
      <c r="G69" s="8"/>
      <c r="H69" s="8"/>
      <c r="I69" s="10"/>
      <c r="J69" s="20">
        <f t="shared" si="19"/>
        <v>0</v>
      </c>
      <c r="K69" s="20">
        <f t="shared" si="20"/>
        <v>0</v>
      </c>
      <c r="L69" s="32">
        <f t="shared" si="21"/>
        <v>0</v>
      </c>
    </row>
    <row r="70" spans="1:12" ht="26.25" thickBot="1" x14ac:dyDescent="0.3">
      <c r="A70" s="30" t="s">
        <v>345</v>
      </c>
      <c r="B70" s="8" t="s">
        <v>346</v>
      </c>
      <c r="C70" s="43" t="s">
        <v>347</v>
      </c>
      <c r="D70" s="9"/>
      <c r="E70" s="9"/>
      <c r="F70" s="9"/>
      <c r="G70" s="8" t="s">
        <v>25</v>
      </c>
      <c r="H70" s="8">
        <v>40</v>
      </c>
      <c r="I70" s="10"/>
      <c r="J70" s="20">
        <f t="shared" si="19"/>
        <v>0</v>
      </c>
      <c r="K70" s="20">
        <f t="shared" si="20"/>
        <v>0</v>
      </c>
      <c r="L70" s="32">
        <f t="shared" si="21"/>
        <v>0</v>
      </c>
    </row>
    <row r="71" spans="1:12" ht="26.25" thickBot="1" x14ac:dyDescent="0.3">
      <c r="A71" s="30" t="s">
        <v>348</v>
      </c>
      <c r="B71" s="8" t="s">
        <v>349</v>
      </c>
      <c r="C71" s="43" t="s">
        <v>347</v>
      </c>
      <c r="D71" s="9"/>
      <c r="E71" s="9"/>
      <c r="F71" s="9"/>
      <c r="G71" s="8" t="s">
        <v>25</v>
      </c>
      <c r="H71" s="8">
        <v>40</v>
      </c>
      <c r="I71" s="10"/>
      <c r="J71" s="20">
        <f t="shared" si="19"/>
        <v>0</v>
      </c>
      <c r="K71" s="20">
        <f t="shared" si="20"/>
        <v>0</v>
      </c>
      <c r="L71" s="32">
        <f t="shared" si="21"/>
        <v>0</v>
      </c>
    </row>
    <row r="72" spans="1:12" ht="26.25" thickBot="1" x14ac:dyDescent="0.3">
      <c r="A72" s="30" t="s">
        <v>350</v>
      </c>
      <c r="B72" s="8" t="s">
        <v>351</v>
      </c>
      <c r="C72" s="51" t="s">
        <v>352</v>
      </c>
      <c r="D72" s="9"/>
      <c r="E72" s="9"/>
      <c r="F72" s="9"/>
      <c r="G72" s="8" t="s">
        <v>25</v>
      </c>
      <c r="H72" s="8">
        <v>60</v>
      </c>
      <c r="I72" s="10"/>
      <c r="J72" s="20">
        <f t="shared" si="19"/>
        <v>0</v>
      </c>
      <c r="K72" s="20">
        <f t="shared" si="20"/>
        <v>0</v>
      </c>
      <c r="L72" s="32">
        <f t="shared" si="21"/>
        <v>0</v>
      </c>
    </row>
    <row r="73" spans="1:12" ht="15" customHeight="1" thickBot="1" x14ac:dyDescent="0.3">
      <c r="A73" s="28" t="s">
        <v>353</v>
      </c>
      <c r="B73" s="22" t="s">
        <v>351</v>
      </c>
      <c r="C73" s="54" t="s">
        <v>354</v>
      </c>
      <c r="D73" s="20"/>
      <c r="E73" s="20"/>
      <c r="F73" s="20"/>
      <c r="G73" s="41" t="s">
        <v>25</v>
      </c>
      <c r="H73" s="22">
        <v>30</v>
      </c>
      <c r="I73" s="26"/>
      <c r="J73" s="20">
        <f t="shared" ref="J73" si="22">H73*I73</f>
        <v>0</v>
      </c>
      <c r="K73" s="20">
        <f t="shared" ref="K73" si="23">I73*1.21</f>
        <v>0</v>
      </c>
      <c r="L73" s="32">
        <f t="shared" ref="L73" si="24">J73*1.21</f>
        <v>0</v>
      </c>
    </row>
    <row r="74" spans="1:12" ht="26.25" thickBot="1" x14ac:dyDescent="0.3">
      <c r="A74" s="80"/>
      <c r="B74" s="81" t="s">
        <v>355</v>
      </c>
      <c r="C74" s="48"/>
      <c r="D74" s="50"/>
      <c r="E74" s="50"/>
      <c r="F74" s="50"/>
      <c r="G74" s="48"/>
      <c r="H74" s="48"/>
      <c r="I74" s="72"/>
      <c r="J74" s="50"/>
      <c r="K74" s="50"/>
      <c r="L74" s="49"/>
    </row>
    <row r="75" spans="1:12" ht="39" thickBot="1" x14ac:dyDescent="0.3">
      <c r="A75" s="30" t="s">
        <v>356</v>
      </c>
      <c r="B75" s="8" t="s">
        <v>357</v>
      </c>
      <c r="C75" s="8"/>
      <c r="D75" s="9"/>
      <c r="E75" s="9"/>
      <c r="F75" s="9"/>
      <c r="G75" s="8"/>
      <c r="H75" s="8"/>
      <c r="I75" s="10"/>
      <c r="J75" s="20"/>
      <c r="K75" s="20"/>
      <c r="L75" s="32"/>
    </row>
    <row r="76" spans="1:12" ht="15.75" thickBot="1" x14ac:dyDescent="0.3">
      <c r="A76" s="30" t="s">
        <v>358</v>
      </c>
      <c r="B76" s="8" t="s">
        <v>359</v>
      </c>
      <c r="C76" s="8" t="s">
        <v>360</v>
      </c>
      <c r="D76" s="9"/>
      <c r="E76" s="9"/>
      <c r="F76" s="9"/>
      <c r="G76" s="8" t="s">
        <v>25</v>
      </c>
      <c r="H76" s="8">
        <v>39</v>
      </c>
      <c r="I76" s="10"/>
      <c r="J76" s="20">
        <f t="shared" ref="J76" si="25">H76*I76</f>
        <v>0</v>
      </c>
      <c r="K76" s="20">
        <f t="shared" ref="K76" si="26">I76*1.21</f>
        <v>0</v>
      </c>
      <c r="L76" s="32">
        <f t="shared" ref="L76" si="27">J76*1.21</f>
        <v>0</v>
      </c>
    </row>
    <row r="77" spans="1:12" ht="15.75" thickBot="1" x14ac:dyDescent="0.3">
      <c r="A77" s="30" t="s">
        <v>361</v>
      </c>
      <c r="B77" s="8" t="s">
        <v>362</v>
      </c>
      <c r="C77" s="8" t="s">
        <v>360</v>
      </c>
      <c r="D77" s="9"/>
      <c r="E77" s="9"/>
      <c r="F77" s="9"/>
      <c r="G77" s="8" t="s">
        <v>25</v>
      </c>
      <c r="H77" s="8">
        <v>39</v>
      </c>
      <c r="I77" s="10"/>
      <c r="J77" s="20">
        <f t="shared" ref="J77:J82" si="28">H77*I77</f>
        <v>0</v>
      </c>
      <c r="K77" s="20">
        <f t="shared" ref="K77:K82" si="29">I77*1.21</f>
        <v>0</v>
      </c>
      <c r="L77" s="32">
        <f t="shared" ref="L77:L82" si="30">J77*1.21</f>
        <v>0</v>
      </c>
    </row>
    <row r="78" spans="1:12" ht="15.75" thickBot="1" x14ac:dyDescent="0.3">
      <c r="A78" s="30" t="s">
        <v>363</v>
      </c>
      <c r="B78" s="8" t="s">
        <v>364</v>
      </c>
      <c r="C78" s="8" t="s">
        <v>360</v>
      </c>
      <c r="D78" s="9"/>
      <c r="E78" s="9"/>
      <c r="F78" s="9"/>
      <c r="G78" s="8" t="s">
        <v>25</v>
      </c>
      <c r="H78" s="8">
        <v>39</v>
      </c>
      <c r="I78" s="10"/>
      <c r="J78" s="20">
        <f t="shared" si="28"/>
        <v>0</v>
      </c>
      <c r="K78" s="20">
        <f t="shared" si="29"/>
        <v>0</v>
      </c>
      <c r="L78" s="32">
        <f t="shared" si="30"/>
        <v>0</v>
      </c>
    </row>
    <row r="79" spans="1:12" ht="15.75" thickBot="1" x14ac:dyDescent="0.3">
      <c r="A79" s="30" t="s">
        <v>365</v>
      </c>
      <c r="B79" s="8" t="s">
        <v>366</v>
      </c>
      <c r="C79" s="8" t="s">
        <v>360</v>
      </c>
      <c r="D79" s="9"/>
      <c r="E79" s="9"/>
      <c r="F79" s="9"/>
      <c r="G79" s="8" t="s">
        <v>25</v>
      </c>
      <c r="H79" s="8">
        <v>50</v>
      </c>
      <c r="I79" s="10"/>
      <c r="J79" s="20">
        <f t="shared" si="28"/>
        <v>0</v>
      </c>
      <c r="K79" s="20">
        <f t="shared" si="29"/>
        <v>0</v>
      </c>
      <c r="L79" s="32">
        <f t="shared" si="30"/>
        <v>0</v>
      </c>
    </row>
    <row r="80" spans="1:12" ht="15.75" thickBot="1" x14ac:dyDescent="0.3">
      <c r="A80" s="30" t="s">
        <v>367</v>
      </c>
      <c r="B80" s="8" t="s">
        <v>368</v>
      </c>
      <c r="C80" s="8" t="s">
        <v>360</v>
      </c>
      <c r="D80" s="9"/>
      <c r="E80" s="9"/>
      <c r="F80" s="9"/>
      <c r="G80" s="8" t="s">
        <v>25</v>
      </c>
      <c r="H80" s="8">
        <v>54</v>
      </c>
      <c r="I80" s="10"/>
      <c r="J80" s="20">
        <f t="shared" si="28"/>
        <v>0</v>
      </c>
      <c r="K80" s="20">
        <f t="shared" si="29"/>
        <v>0</v>
      </c>
      <c r="L80" s="32">
        <f t="shared" si="30"/>
        <v>0</v>
      </c>
    </row>
    <row r="81" spans="1:12" ht="15.75" thickBot="1" x14ac:dyDescent="0.3">
      <c r="A81" s="30" t="s">
        <v>369</v>
      </c>
      <c r="B81" s="8" t="s">
        <v>326</v>
      </c>
      <c r="C81" s="8" t="s">
        <v>360</v>
      </c>
      <c r="D81" s="9"/>
      <c r="E81" s="9"/>
      <c r="F81" s="9"/>
      <c r="G81" s="8" t="s">
        <v>25</v>
      </c>
      <c r="H81" s="8">
        <v>34</v>
      </c>
      <c r="I81" s="10"/>
      <c r="J81" s="20">
        <f t="shared" si="28"/>
        <v>0</v>
      </c>
      <c r="K81" s="20">
        <f t="shared" si="29"/>
        <v>0</v>
      </c>
      <c r="L81" s="32">
        <f t="shared" si="30"/>
        <v>0</v>
      </c>
    </row>
    <row r="82" spans="1:12" ht="15.75" thickBot="1" x14ac:dyDescent="0.3">
      <c r="A82" s="30" t="s">
        <v>370</v>
      </c>
      <c r="B82" s="8" t="s">
        <v>371</v>
      </c>
      <c r="C82" s="8" t="s">
        <v>360</v>
      </c>
      <c r="D82" s="9"/>
      <c r="E82" s="9"/>
      <c r="F82" s="9"/>
      <c r="G82" s="8" t="s">
        <v>25</v>
      </c>
      <c r="H82" s="8">
        <v>34</v>
      </c>
      <c r="I82" s="53"/>
      <c r="J82" s="20">
        <f t="shared" si="28"/>
        <v>0</v>
      </c>
      <c r="K82" s="20">
        <f t="shared" si="29"/>
        <v>0</v>
      </c>
      <c r="L82" s="32">
        <f t="shared" si="30"/>
        <v>0</v>
      </c>
    </row>
    <row r="83" spans="1:12" ht="26.25" thickBot="1" x14ac:dyDescent="0.3">
      <c r="A83" s="30"/>
      <c r="B83" s="8" t="s">
        <v>372</v>
      </c>
      <c r="C83" s="8"/>
      <c r="D83" s="9"/>
      <c r="E83" s="9"/>
      <c r="F83" s="9"/>
      <c r="G83" s="8"/>
      <c r="H83" s="8"/>
      <c r="I83" s="65"/>
      <c r="J83" s="50"/>
      <c r="K83" s="50"/>
      <c r="L83" s="49"/>
    </row>
    <row r="84" spans="1:12" ht="15.75" thickBot="1" x14ac:dyDescent="0.3">
      <c r="A84" s="30" t="s">
        <v>373</v>
      </c>
      <c r="B84" s="8" t="s">
        <v>321</v>
      </c>
      <c r="C84" s="58" t="s">
        <v>374</v>
      </c>
      <c r="D84" s="9"/>
      <c r="E84" s="9"/>
      <c r="F84" s="9"/>
      <c r="G84" s="8" t="s">
        <v>25</v>
      </c>
      <c r="H84" s="8">
        <v>10</v>
      </c>
      <c r="I84" s="10"/>
      <c r="J84" s="38">
        <f t="shared" ref="J84" si="31">H84*I84</f>
        <v>0</v>
      </c>
      <c r="K84" s="38">
        <f t="shared" ref="K84" si="32">I84*1.21</f>
        <v>0</v>
      </c>
      <c r="L84" s="71">
        <f t="shared" ref="L84" si="33">J84*1.21</f>
        <v>0</v>
      </c>
    </row>
    <row r="85" spans="1:12" ht="15.75" thickBot="1" x14ac:dyDescent="0.3">
      <c r="A85" s="30" t="s">
        <v>375</v>
      </c>
      <c r="B85" s="8" t="s">
        <v>368</v>
      </c>
      <c r="C85" s="58" t="s">
        <v>376</v>
      </c>
      <c r="D85" s="9"/>
      <c r="E85" s="9"/>
      <c r="F85" s="9"/>
      <c r="G85" s="8" t="s">
        <v>25</v>
      </c>
      <c r="H85" s="8">
        <v>5</v>
      </c>
      <c r="I85" s="10"/>
      <c r="J85" s="38">
        <f t="shared" ref="J85:J87" si="34">H85*I85</f>
        <v>0</v>
      </c>
      <c r="K85" s="38">
        <f t="shared" ref="K85:K87" si="35">I85*1.21</f>
        <v>0</v>
      </c>
      <c r="L85" s="71">
        <f t="shared" ref="L85:L87" si="36">J85*1.21</f>
        <v>0</v>
      </c>
    </row>
    <row r="86" spans="1:12" ht="15.75" thickBot="1" x14ac:dyDescent="0.3">
      <c r="A86" s="30" t="s">
        <v>377</v>
      </c>
      <c r="B86" s="8" t="s">
        <v>366</v>
      </c>
      <c r="C86" s="58" t="s">
        <v>374</v>
      </c>
      <c r="D86" s="9"/>
      <c r="E86" s="9"/>
      <c r="F86" s="9"/>
      <c r="G86" s="8" t="s">
        <v>25</v>
      </c>
      <c r="H86" s="8">
        <v>5</v>
      </c>
      <c r="I86" s="10"/>
      <c r="J86" s="38">
        <f t="shared" si="34"/>
        <v>0</v>
      </c>
      <c r="K86" s="38">
        <f t="shared" si="35"/>
        <v>0</v>
      </c>
      <c r="L86" s="71">
        <f t="shared" si="36"/>
        <v>0</v>
      </c>
    </row>
    <row r="87" spans="1:12" ht="15.75" thickBot="1" x14ac:dyDescent="0.3">
      <c r="A87" s="30" t="s">
        <v>378</v>
      </c>
      <c r="B87" s="8" t="s">
        <v>362</v>
      </c>
      <c r="C87" s="58" t="s">
        <v>376</v>
      </c>
      <c r="D87" s="9"/>
      <c r="E87" s="9"/>
      <c r="F87" s="9"/>
      <c r="G87" s="8" t="s">
        <v>25</v>
      </c>
      <c r="H87" s="8">
        <v>5</v>
      </c>
      <c r="I87" s="10"/>
      <c r="J87" s="38">
        <f t="shared" si="34"/>
        <v>0</v>
      </c>
      <c r="K87" s="38">
        <f t="shared" si="35"/>
        <v>0</v>
      </c>
      <c r="L87" s="71">
        <f t="shared" si="36"/>
        <v>0</v>
      </c>
    </row>
    <row r="88" spans="1:12" ht="15.75" thickBot="1" x14ac:dyDescent="0.3">
      <c r="A88" s="34"/>
      <c r="B88" s="35"/>
      <c r="C88" s="34" t="s">
        <v>57</v>
      </c>
      <c r="D88" s="36"/>
      <c r="E88" s="36"/>
      <c r="F88" s="36"/>
      <c r="G88" s="36"/>
      <c r="H88" s="36"/>
      <c r="I88" s="37"/>
      <c r="J88" s="34">
        <f>SUM(J21:J87)</f>
        <v>0</v>
      </c>
      <c r="K88" s="36"/>
      <c r="L88" s="34">
        <f>SUM(L21:L87)</f>
        <v>0</v>
      </c>
    </row>
    <row r="93" spans="1:12" x14ac:dyDescent="0.25">
      <c r="C93" t="s">
        <v>64</v>
      </c>
    </row>
    <row r="94" spans="1:12" x14ac:dyDescent="0.25">
      <c r="C94" t="s">
        <v>65</v>
      </c>
    </row>
    <row r="95" spans="1:12" x14ac:dyDescent="0.25">
      <c r="C95" t="s">
        <v>66</v>
      </c>
    </row>
  </sheetData>
  <mergeCells count="5">
    <mergeCell ref="A12:L12"/>
    <mergeCell ref="A13:A19"/>
    <mergeCell ref="C13:C19"/>
    <mergeCell ref="F13:F19"/>
    <mergeCell ref="I13:I19"/>
  </mergeCells>
  <pageMargins left="0.25" right="0.25"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V23" sqref="V23"/>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2" x14ac:dyDescent="0.25">
      <c r="K1" t="s">
        <v>67</v>
      </c>
    </row>
    <row r="2" spans="1:12" x14ac:dyDescent="0.25">
      <c r="D2" s="12" t="s">
        <v>62</v>
      </c>
    </row>
    <row r="4" spans="1:12" ht="15.75" x14ac:dyDescent="0.25">
      <c r="D4" s="40" t="s">
        <v>379</v>
      </c>
    </row>
    <row r="5" spans="1:12" x14ac:dyDescent="0.25">
      <c r="A5" t="s">
        <v>58</v>
      </c>
    </row>
    <row r="6" spans="1:12" x14ac:dyDescent="0.25">
      <c r="A6" t="s">
        <v>569</v>
      </c>
    </row>
    <row r="7" spans="1:12" x14ac:dyDescent="0.25">
      <c r="A7" t="s">
        <v>380</v>
      </c>
    </row>
    <row r="8" spans="1:12" x14ac:dyDescent="0.25">
      <c r="A8" t="s">
        <v>60</v>
      </c>
    </row>
    <row r="10" spans="1:12" ht="30" customHeight="1" thickBot="1" x14ac:dyDescent="0.3">
      <c r="A10" s="101" t="s">
        <v>96</v>
      </c>
      <c r="B10" s="101"/>
      <c r="C10" s="101"/>
      <c r="D10" s="101"/>
      <c r="E10" s="101"/>
      <c r="F10" s="101"/>
      <c r="G10" s="101"/>
      <c r="H10" s="101"/>
      <c r="I10" s="101"/>
      <c r="J10" s="101"/>
      <c r="K10" s="101"/>
      <c r="L10" s="101"/>
    </row>
    <row r="11" spans="1:12" ht="24" x14ac:dyDescent="0.25">
      <c r="A11" s="98" t="s">
        <v>0</v>
      </c>
      <c r="B11" s="1"/>
      <c r="C11" s="98" t="s">
        <v>2</v>
      </c>
      <c r="D11" s="1" t="s">
        <v>3</v>
      </c>
      <c r="E11" s="1" t="s">
        <v>5</v>
      </c>
      <c r="F11" s="98" t="s">
        <v>7</v>
      </c>
      <c r="G11" s="1" t="s">
        <v>8</v>
      </c>
      <c r="H11" s="1" t="s">
        <v>10</v>
      </c>
      <c r="I11" s="98" t="s">
        <v>12</v>
      </c>
      <c r="J11" s="1" t="s">
        <v>13</v>
      </c>
      <c r="K11" s="1" t="s">
        <v>16</v>
      </c>
      <c r="L11" s="1" t="s">
        <v>13</v>
      </c>
    </row>
    <row r="12" spans="1:12" x14ac:dyDescent="0.25">
      <c r="A12" s="99"/>
      <c r="B12" s="2"/>
      <c r="C12" s="99"/>
      <c r="D12" s="2" t="s">
        <v>4</v>
      </c>
      <c r="E12" s="2" t="s">
        <v>6</v>
      </c>
      <c r="F12" s="99"/>
      <c r="G12" s="2" t="s">
        <v>9</v>
      </c>
      <c r="H12" s="2" t="s">
        <v>11</v>
      </c>
      <c r="I12" s="99"/>
      <c r="J12" s="2" t="s">
        <v>14</v>
      </c>
      <c r="K12" s="2" t="s">
        <v>17</v>
      </c>
      <c r="L12" s="2" t="s">
        <v>20</v>
      </c>
    </row>
    <row r="13" spans="1:12" ht="26.25" customHeight="1" x14ac:dyDescent="0.25">
      <c r="A13" s="99"/>
      <c r="B13" s="2"/>
      <c r="C13" s="99"/>
      <c r="D13" s="4"/>
      <c r="E13" s="4"/>
      <c r="F13" s="99"/>
      <c r="G13" s="4"/>
      <c r="H13" s="4"/>
      <c r="I13" s="99"/>
      <c r="J13" s="2" t="s">
        <v>15</v>
      </c>
      <c r="K13" s="2" t="s">
        <v>18</v>
      </c>
      <c r="L13" s="2" t="s">
        <v>18</v>
      </c>
    </row>
    <row r="14" spans="1:12" ht="24" x14ac:dyDescent="0.25">
      <c r="A14" s="99"/>
      <c r="B14" s="2" t="s">
        <v>1</v>
      </c>
      <c r="C14" s="99"/>
      <c r="D14" s="4"/>
      <c r="E14" s="4"/>
      <c r="F14" s="99"/>
      <c r="G14" s="4"/>
      <c r="H14" s="4"/>
      <c r="I14" s="99"/>
      <c r="J14" s="4"/>
      <c r="K14" s="2" t="s">
        <v>19</v>
      </c>
      <c r="L14" s="2" t="s">
        <v>21</v>
      </c>
    </row>
    <row r="15" spans="1:12" ht="0.75" customHeight="1" x14ac:dyDescent="0.25">
      <c r="A15" s="99"/>
      <c r="B15" s="2"/>
      <c r="C15" s="99"/>
      <c r="D15" s="4"/>
      <c r="E15" s="4"/>
      <c r="F15" s="99"/>
      <c r="G15" s="4"/>
      <c r="H15" s="4"/>
      <c r="I15" s="99"/>
      <c r="J15" s="4"/>
      <c r="K15" s="4"/>
      <c r="L15" s="2" t="s">
        <v>22</v>
      </c>
    </row>
    <row r="16" spans="1:12" hidden="1" x14ac:dyDescent="0.25">
      <c r="A16" s="99"/>
      <c r="B16" s="2"/>
      <c r="C16" s="99"/>
      <c r="D16" s="4"/>
      <c r="E16" s="4"/>
      <c r="F16" s="99"/>
      <c r="G16" s="4"/>
      <c r="H16" s="4"/>
      <c r="I16" s="99"/>
      <c r="J16" s="4"/>
      <c r="K16" s="4"/>
      <c r="L16" s="4"/>
    </row>
    <row r="17" spans="1:12" ht="15.75" hidden="1" thickBot="1" x14ac:dyDescent="0.3">
      <c r="A17" s="100"/>
      <c r="B17" s="3"/>
      <c r="C17" s="100"/>
      <c r="D17" s="5"/>
      <c r="E17" s="5"/>
      <c r="F17" s="100"/>
      <c r="G17" s="5"/>
      <c r="H17" s="5"/>
      <c r="I17" s="100"/>
      <c r="J17" s="5"/>
      <c r="K17" s="5"/>
      <c r="L17" s="5"/>
    </row>
    <row r="18" spans="1:12" ht="15.75" thickBot="1" x14ac:dyDescent="0.3">
      <c r="A18" s="24">
        <v>-1</v>
      </c>
      <c r="B18" s="3">
        <v>-2</v>
      </c>
      <c r="C18" s="3">
        <v>-3</v>
      </c>
      <c r="D18" s="3">
        <v>-4</v>
      </c>
      <c r="E18" s="3">
        <v>-5</v>
      </c>
      <c r="F18" s="3">
        <v>-6</v>
      </c>
      <c r="G18" s="3">
        <v>-7</v>
      </c>
      <c r="H18" s="3">
        <v>-8</v>
      </c>
      <c r="I18" s="3">
        <v>-9</v>
      </c>
      <c r="J18" s="3">
        <v>-10</v>
      </c>
      <c r="K18" s="3">
        <v>-11</v>
      </c>
      <c r="L18" s="3">
        <v>-12</v>
      </c>
    </row>
    <row r="19" spans="1:12" ht="51.75" thickBot="1" x14ac:dyDescent="0.3">
      <c r="A19" s="39" t="s">
        <v>23</v>
      </c>
      <c r="B19" s="48" t="s">
        <v>381</v>
      </c>
      <c r="C19" s="47" t="s">
        <v>382</v>
      </c>
      <c r="D19" s="49"/>
      <c r="E19" s="50"/>
      <c r="F19" s="50"/>
      <c r="G19" s="48" t="s">
        <v>316</v>
      </c>
      <c r="H19" s="48">
        <v>9000</v>
      </c>
      <c r="I19" s="50"/>
      <c r="J19" s="20">
        <f t="shared" ref="J19" si="0">H19*I19</f>
        <v>0</v>
      </c>
      <c r="K19" s="20">
        <f t="shared" ref="K19:L19" si="1">I19*1.21</f>
        <v>0</v>
      </c>
      <c r="L19" s="32">
        <f t="shared" si="1"/>
        <v>0</v>
      </c>
    </row>
    <row r="20" spans="1:12" ht="51.75" thickBot="1" x14ac:dyDescent="0.3">
      <c r="A20" s="22" t="s">
        <v>26</v>
      </c>
      <c r="B20" s="22" t="s">
        <v>383</v>
      </c>
      <c r="C20" s="42" t="s">
        <v>408</v>
      </c>
      <c r="D20" s="20"/>
      <c r="E20" s="20"/>
      <c r="F20" s="20"/>
      <c r="G20" s="22" t="s">
        <v>25</v>
      </c>
      <c r="H20" s="22">
        <v>20</v>
      </c>
      <c r="I20" s="26"/>
      <c r="J20" s="20">
        <f t="shared" ref="J20:J36" si="2">H20*I20</f>
        <v>0</v>
      </c>
      <c r="K20" s="20">
        <f t="shared" ref="K20:K36" si="3">I20*1.21</f>
        <v>0</v>
      </c>
      <c r="L20" s="32">
        <f t="shared" ref="L20:L36" si="4">J20*1.21</f>
        <v>0</v>
      </c>
    </row>
    <row r="21" spans="1:12" ht="51.75" thickBot="1" x14ac:dyDescent="0.3">
      <c r="A21" s="22" t="s">
        <v>29</v>
      </c>
      <c r="B21" s="22" t="s">
        <v>384</v>
      </c>
      <c r="C21" s="46" t="s">
        <v>409</v>
      </c>
      <c r="D21" s="20"/>
      <c r="E21" s="20"/>
      <c r="F21" s="20"/>
      <c r="G21" s="22" t="s">
        <v>25</v>
      </c>
      <c r="H21" s="22">
        <v>600</v>
      </c>
      <c r="I21" s="26"/>
      <c r="J21" s="20">
        <f t="shared" si="2"/>
        <v>0</v>
      </c>
      <c r="K21" s="20">
        <f t="shared" si="3"/>
        <v>0</v>
      </c>
      <c r="L21" s="32">
        <f t="shared" si="4"/>
        <v>0</v>
      </c>
    </row>
    <row r="22" spans="1:12" ht="51.75" thickBot="1" x14ac:dyDescent="0.3">
      <c r="A22" s="22" t="s">
        <v>31</v>
      </c>
      <c r="B22" s="22" t="s">
        <v>385</v>
      </c>
      <c r="C22" s="42" t="s">
        <v>410</v>
      </c>
      <c r="D22" s="20"/>
      <c r="E22" s="20"/>
      <c r="F22" s="20"/>
      <c r="G22" s="22" t="s">
        <v>316</v>
      </c>
      <c r="H22" s="22">
        <v>1500</v>
      </c>
      <c r="I22" s="26"/>
      <c r="J22" s="20">
        <f t="shared" si="2"/>
        <v>0</v>
      </c>
      <c r="K22" s="20">
        <f t="shared" si="3"/>
        <v>0</v>
      </c>
      <c r="L22" s="32">
        <f t="shared" si="4"/>
        <v>0</v>
      </c>
    </row>
    <row r="23" spans="1:12" ht="64.5" thickBot="1" x14ac:dyDescent="0.3">
      <c r="A23" s="22" t="s">
        <v>33</v>
      </c>
      <c r="B23" s="22" t="s">
        <v>386</v>
      </c>
      <c r="C23" s="46" t="s">
        <v>411</v>
      </c>
      <c r="D23" s="20"/>
      <c r="E23" s="20"/>
      <c r="F23" s="20"/>
      <c r="G23" s="22" t="s">
        <v>25</v>
      </c>
      <c r="H23" s="22">
        <v>1000</v>
      </c>
      <c r="I23" s="26"/>
      <c r="J23" s="20">
        <f t="shared" si="2"/>
        <v>0</v>
      </c>
      <c r="K23" s="20">
        <f t="shared" si="3"/>
        <v>0</v>
      </c>
      <c r="L23" s="32">
        <f t="shared" si="4"/>
        <v>0</v>
      </c>
    </row>
    <row r="24" spans="1:12" ht="77.25" thickBot="1" x14ac:dyDescent="0.3">
      <c r="A24" s="22" t="s">
        <v>35</v>
      </c>
      <c r="B24" s="22" t="s">
        <v>387</v>
      </c>
      <c r="C24" s="42" t="s">
        <v>412</v>
      </c>
      <c r="D24" s="20"/>
      <c r="E24" s="20"/>
      <c r="F24" s="20"/>
      <c r="G24" s="22" t="s">
        <v>25</v>
      </c>
      <c r="H24" s="22">
        <v>400</v>
      </c>
      <c r="I24" s="26"/>
      <c r="J24" s="20">
        <f t="shared" si="2"/>
        <v>0</v>
      </c>
      <c r="K24" s="20">
        <f t="shared" si="3"/>
        <v>0</v>
      </c>
      <c r="L24" s="32">
        <f t="shared" si="4"/>
        <v>0</v>
      </c>
    </row>
    <row r="25" spans="1:12" ht="64.5" thickBot="1" x14ac:dyDescent="0.3">
      <c r="A25" s="39" t="s">
        <v>37</v>
      </c>
      <c r="B25" s="39" t="s">
        <v>387</v>
      </c>
      <c r="C25" s="47" t="s">
        <v>413</v>
      </c>
      <c r="D25" s="38"/>
      <c r="E25" s="38"/>
      <c r="F25" s="38"/>
      <c r="G25" s="39" t="s">
        <v>25</v>
      </c>
      <c r="H25" s="39">
        <v>250</v>
      </c>
      <c r="I25" s="65"/>
      <c r="J25" s="20">
        <f t="shared" si="2"/>
        <v>0</v>
      </c>
      <c r="K25" s="20">
        <f t="shared" si="3"/>
        <v>0</v>
      </c>
      <c r="L25" s="32">
        <f t="shared" si="4"/>
        <v>0</v>
      </c>
    </row>
    <row r="26" spans="1:12" ht="39" thickBot="1" x14ac:dyDescent="0.3">
      <c r="A26" s="23" t="s">
        <v>39</v>
      </c>
      <c r="B26" s="8" t="s">
        <v>388</v>
      </c>
      <c r="C26" s="43" t="s">
        <v>389</v>
      </c>
      <c r="D26" s="9"/>
      <c r="E26" s="9"/>
      <c r="F26" s="9"/>
      <c r="G26" s="8" t="s">
        <v>25</v>
      </c>
      <c r="H26" s="8">
        <v>400</v>
      </c>
      <c r="I26" s="10"/>
      <c r="J26" s="20">
        <f t="shared" si="2"/>
        <v>0</v>
      </c>
      <c r="K26" s="20">
        <f t="shared" si="3"/>
        <v>0</v>
      </c>
      <c r="L26" s="32">
        <f t="shared" si="4"/>
        <v>0</v>
      </c>
    </row>
    <row r="27" spans="1:12" ht="15.75" thickBot="1" x14ac:dyDescent="0.3">
      <c r="A27" s="23" t="s">
        <v>41</v>
      </c>
      <c r="B27" s="8" t="s">
        <v>390</v>
      </c>
      <c r="C27" s="43" t="s">
        <v>391</v>
      </c>
      <c r="D27" s="9"/>
      <c r="E27" s="9"/>
      <c r="F27" s="9"/>
      <c r="G27" s="8" t="s">
        <v>25</v>
      </c>
      <c r="H27" s="8">
        <v>60</v>
      </c>
      <c r="I27" s="10"/>
      <c r="J27" s="20">
        <f t="shared" si="2"/>
        <v>0</v>
      </c>
      <c r="K27" s="20">
        <f t="shared" si="3"/>
        <v>0</v>
      </c>
      <c r="L27" s="32">
        <f t="shared" si="4"/>
        <v>0</v>
      </c>
    </row>
    <row r="28" spans="1:12" ht="26.25" thickBot="1" x14ac:dyDescent="0.3">
      <c r="A28" s="61"/>
      <c r="B28" s="56" t="s">
        <v>392</v>
      </c>
      <c r="C28" s="8"/>
      <c r="D28" s="9"/>
      <c r="E28" s="9"/>
      <c r="F28" s="9"/>
      <c r="G28" s="8"/>
      <c r="H28" s="8"/>
      <c r="I28" s="10"/>
      <c r="J28" s="20">
        <f t="shared" si="2"/>
        <v>0</v>
      </c>
      <c r="K28" s="20">
        <f t="shared" si="3"/>
        <v>0</v>
      </c>
      <c r="L28" s="32">
        <f t="shared" si="4"/>
        <v>0</v>
      </c>
    </row>
    <row r="29" spans="1:12" ht="26.25" thickBot="1" x14ac:dyDescent="0.3">
      <c r="A29" s="23" t="s">
        <v>43</v>
      </c>
      <c r="B29" s="8" t="s">
        <v>393</v>
      </c>
      <c r="C29" s="43" t="s">
        <v>394</v>
      </c>
      <c r="D29" s="9"/>
      <c r="E29" s="9"/>
      <c r="F29" s="9"/>
      <c r="G29" s="8" t="s">
        <v>25</v>
      </c>
      <c r="H29" s="8">
        <v>50</v>
      </c>
      <c r="I29" s="10"/>
      <c r="J29" s="20">
        <f t="shared" si="2"/>
        <v>0</v>
      </c>
      <c r="K29" s="20">
        <f t="shared" si="3"/>
        <v>0</v>
      </c>
      <c r="L29" s="32">
        <f t="shared" si="4"/>
        <v>0</v>
      </c>
    </row>
    <row r="30" spans="1:12" ht="26.25" thickBot="1" x14ac:dyDescent="0.3">
      <c r="A30" s="23" t="s">
        <v>45</v>
      </c>
      <c r="B30" s="8" t="s">
        <v>395</v>
      </c>
      <c r="C30" s="43" t="s">
        <v>394</v>
      </c>
      <c r="D30" s="9"/>
      <c r="E30" s="9"/>
      <c r="F30" s="9"/>
      <c r="G30" s="8" t="s">
        <v>25</v>
      </c>
      <c r="H30" s="8">
        <v>50</v>
      </c>
      <c r="I30" s="10"/>
      <c r="J30" s="20">
        <f t="shared" si="2"/>
        <v>0</v>
      </c>
      <c r="K30" s="20">
        <f t="shared" si="3"/>
        <v>0</v>
      </c>
      <c r="L30" s="32">
        <f t="shared" si="4"/>
        <v>0</v>
      </c>
    </row>
    <row r="31" spans="1:12" ht="26.25" thickBot="1" x14ac:dyDescent="0.3">
      <c r="A31" s="23" t="s">
        <v>47</v>
      </c>
      <c r="B31" s="8" t="s">
        <v>396</v>
      </c>
      <c r="C31" s="43" t="s">
        <v>397</v>
      </c>
      <c r="D31" s="9"/>
      <c r="E31" s="9"/>
      <c r="F31" s="9"/>
      <c r="G31" s="8" t="s">
        <v>25</v>
      </c>
      <c r="H31" s="8">
        <v>10</v>
      </c>
      <c r="I31" s="10"/>
      <c r="J31" s="20">
        <f t="shared" si="2"/>
        <v>0</v>
      </c>
      <c r="K31" s="20">
        <f t="shared" si="3"/>
        <v>0</v>
      </c>
      <c r="L31" s="32">
        <f t="shared" si="4"/>
        <v>0</v>
      </c>
    </row>
    <row r="32" spans="1:12" ht="26.25" thickBot="1" x14ac:dyDescent="0.3">
      <c r="A32" s="23" t="s">
        <v>49</v>
      </c>
      <c r="B32" s="8" t="s">
        <v>398</v>
      </c>
      <c r="C32" s="43" t="s">
        <v>399</v>
      </c>
      <c r="D32" s="9"/>
      <c r="E32" s="9"/>
      <c r="F32" s="9"/>
      <c r="G32" s="8" t="s">
        <v>25</v>
      </c>
      <c r="H32" s="8">
        <v>150</v>
      </c>
      <c r="I32" s="10"/>
      <c r="J32" s="20">
        <f t="shared" si="2"/>
        <v>0</v>
      </c>
      <c r="K32" s="20">
        <f t="shared" si="3"/>
        <v>0</v>
      </c>
      <c r="L32" s="32">
        <f t="shared" si="4"/>
        <v>0</v>
      </c>
    </row>
    <row r="33" spans="1:12" ht="64.5" thickBot="1" x14ac:dyDescent="0.3">
      <c r="A33" s="23" t="s">
        <v>51</v>
      </c>
      <c r="B33" s="58" t="s">
        <v>400</v>
      </c>
      <c r="C33" s="43" t="s">
        <v>401</v>
      </c>
      <c r="D33" s="9"/>
      <c r="E33" s="9"/>
      <c r="F33" s="9"/>
      <c r="G33" s="8" t="s">
        <v>25</v>
      </c>
      <c r="H33" s="8">
        <v>100</v>
      </c>
      <c r="I33" s="10"/>
      <c r="J33" s="20">
        <f t="shared" si="2"/>
        <v>0</v>
      </c>
      <c r="K33" s="20">
        <f t="shared" si="3"/>
        <v>0</v>
      </c>
      <c r="L33" s="32">
        <f t="shared" si="4"/>
        <v>0</v>
      </c>
    </row>
    <row r="34" spans="1:12" ht="39" thickBot="1" x14ac:dyDescent="0.3">
      <c r="A34" s="23" t="s">
        <v>53</v>
      </c>
      <c r="B34" s="8" t="s">
        <v>402</v>
      </c>
      <c r="C34" s="43" t="s">
        <v>403</v>
      </c>
      <c r="D34" s="9"/>
      <c r="E34" s="9"/>
      <c r="F34" s="9"/>
      <c r="G34" s="8" t="s">
        <v>25</v>
      </c>
      <c r="H34" s="8">
        <v>330</v>
      </c>
      <c r="I34" s="10"/>
      <c r="J34" s="20">
        <f t="shared" si="2"/>
        <v>0</v>
      </c>
      <c r="K34" s="20">
        <f t="shared" si="3"/>
        <v>0</v>
      </c>
      <c r="L34" s="32">
        <f t="shared" si="4"/>
        <v>0</v>
      </c>
    </row>
    <row r="35" spans="1:12" ht="51.75" thickBot="1" x14ac:dyDescent="0.3">
      <c r="A35" s="45" t="s">
        <v>404</v>
      </c>
      <c r="B35" s="43" t="s">
        <v>405</v>
      </c>
      <c r="C35" s="43" t="s">
        <v>406</v>
      </c>
      <c r="D35" s="9"/>
      <c r="E35" s="9"/>
      <c r="F35" s="9"/>
      <c r="G35" s="8" t="s">
        <v>25</v>
      </c>
      <c r="H35" s="8">
        <v>80</v>
      </c>
      <c r="I35" s="10"/>
      <c r="J35" s="20">
        <f t="shared" si="2"/>
        <v>0</v>
      </c>
      <c r="K35" s="20">
        <f t="shared" si="3"/>
        <v>0</v>
      </c>
      <c r="L35" s="32">
        <f t="shared" si="4"/>
        <v>0</v>
      </c>
    </row>
    <row r="36" spans="1:12" ht="51.75" thickBot="1" x14ac:dyDescent="0.3">
      <c r="A36" s="46" t="s">
        <v>407</v>
      </c>
      <c r="B36" s="46" t="s">
        <v>405</v>
      </c>
      <c r="C36" s="47" t="s">
        <v>414</v>
      </c>
      <c r="D36" s="38"/>
      <c r="E36" s="38"/>
      <c r="F36" s="38"/>
      <c r="G36" s="39" t="s">
        <v>25</v>
      </c>
      <c r="H36" s="39">
        <v>80</v>
      </c>
      <c r="I36" s="65"/>
      <c r="J36" s="20">
        <f t="shared" si="2"/>
        <v>0</v>
      </c>
      <c r="K36" s="20">
        <f t="shared" si="3"/>
        <v>0</v>
      </c>
      <c r="L36" s="32">
        <f t="shared" si="4"/>
        <v>0</v>
      </c>
    </row>
    <row r="37" spans="1:12" ht="15.75" thickBot="1" x14ac:dyDescent="0.3">
      <c r="A37" s="34"/>
      <c r="B37" s="35"/>
      <c r="C37" s="34" t="s">
        <v>57</v>
      </c>
      <c r="D37" s="36"/>
      <c r="E37" s="36"/>
      <c r="F37" s="36"/>
      <c r="G37" s="36"/>
      <c r="H37" s="36"/>
      <c r="I37" s="37"/>
      <c r="J37" s="34">
        <f>SUM(J19:J36)</f>
        <v>0</v>
      </c>
      <c r="K37" s="36"/>
      <c r="L37" s="34">
        <f>SUM(L19:L36)</f>
        <v>0</v>
      </c>
    </row>
    <row r="38" spans="1:12" x14ac:dyDescent="0.25">
      <c r="B38" s="82" t="s">
        <v>63</v>
      </c>
    </row>
    <row r="41" spans="1:12" x14ac:dyDescent="0.25">
      <c r="B41" t="s">
        <v>64</v>
      </c>
    </row>
    <row r="42" spans="1:12" x14ac:dyDescent="0.25">
      <c r="B42" t="s">
        <v>65</v>
      </c>
    </row>
    <row r="43" spans="1:12" x14ac:dyDescent="0.25">
      <c r="B43" t="s">
        <v>66</v>
      </c>
    </row>
  </sheetData>
  <mergeCells count="5">
    <mergeCell ref="A10:L10"/>
    <mergeCell ref="A11:A17"/>
    <mergeCell ref="C11:C17"/>
    <mergeCell ref="F11:F17"/>
    <mergeCell ref="I11:I17"/>
  </mergeCells>
  <pageMargins left="0.25" right="0.25"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P11" sqref="P11"/>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2" x14ac:dyDescent="0.25">
      <c r="K1" t="s">
        <v>67</v>
      </c>
    </row>
    <row r="2" spans="1:12" x14ac:dyDescent="0.25">
      <c r="D2" s="12" t="s">
        <v>62</v>
      </c>
    </row>
    <row r="4" spans="1:12" x14ac:dyDescent="0.25">
      <c r="D4" s="12" t="s">
        <v>415</v>
      </c>
    </row>
    <row r="5" spans="1:12" x14ac:dyDescent="0.25">
      <c r="A5" t="s">
        <v>58</v>
      </c>
    </row>
    <row r="6" spans="1:12" x14ac:dyDescent="0.25">
      <c r="A6" t="s">
        <v>562</v>
      </c>
    </row>
    <row r="7" spans="1:12" x14ac:dyDescent="0.25">
      <c r="A7" t="s">
        <v>418</v>
      </c>
    </row>
    <row r="8" spans="1:12" x14ac:dyDescent="0.25">
      <c r="A8" t="s">
        <v>416</v>
      </c>
    </row>
    <row r="9" spans="1:12" x14ac:dyDescent="0.25">
      <c r="A9" t="s">
        <v>417</v>
      </c>
    </row>
    <row r="11" spans="1:12" ht="30" customHeight="1" thickBot="1" x14ac:dyDescent="0.3">
      <c r="A11" s="101" t="s">
        <v>419</v>
      </c>
      <c r="B11" s="101"/>
      <c r="C11" s="101"/>
      <c r="D11" s="101"/>
      <c r="E11" s="101"/>
      <c r="F11" s="101"/>
      <c r="G11" s="101"/>
      <c r="H11" s="101"/>
      <c r="I11" s="101"/>
      <c r="J11" s="101"/>
      <c r="K11" s="101"/>
      <c r="L11" s="101"/>
    </row>
    <row r="12" spans="1:12" ht="24" x14ac:dyDescent="0.25">
      <c r="A12" s="98" t="s">
        <v>0</v>
      </c>
      <c r="B12" s="1"/>
      <c r="C12" s="98" t="s">
        <v>2</v>
      </c>
      <c r="D12" s="1" t="s">
        <v>3</v>
      </c>
      <c r="E12" s="1" t="s">
        <v>5</v>
      </c>
      <c r="F12" s="98" t="s">
        <v>7</v>
      </c>
      <c r="G12" s="1" t="s">
        <v>8</v>
      </c>
      <c r="H12" s="1" t="s">
        <v>10</v>
      </c>
      <c r="I12" s="98" t="s">
        <v>12</v>
      </c>
      <c r="J12" s="1" t="s">
        <v>13</v>
      </c>
      <c r="K12" s="1" t="s">
        <v>16</v>
      </c>
      <c r="L12" s="1" t="s">
        <v>13</v>
      </c>
    </row>
    <row r="13" spans="1:12" x14ac:dyDescent="0.25">
      <c r="A13" s="99"/>
      <c r="B13" s="2"/>
      <c r="C13" s="99"/>
      <c r="D13" s="2" t="s">
        <v>4</v>
      </c>
      <c r="E13" s="2" t="s">
        <v>6</v>
      </c>
      <c r="F13" s="99"/>
      <c r="G13" s="2" t="s">
        <v>9</v>
      </c>
      <c r="H13" s="2" t="s">
        <v>11</v>
      </c>
      <c r="I13" s="99"/>
      <c r="J13" s="2" t="s">
        <v>14</v>
      </c>
      <c r="K13" s="2" t="s">
        <v>17</v>
      </c>
      <c r="L13" s="2" t="s">
        <v>20</v>
      </c>
    </row>
    <row r="14" spans="1:12" ht="36" x14ac:dyDescent="0.25">
      <c r="A14" s="99"/>
      <c r="B14" s="2"/>
      <c r="C14" s="99"/>
      <c r="D14" s="4"/>
      <c r="E14" s="4"/>
      <c r="F14" s="99"/>
      <c r="G14" s="4"/>
      <c r="H14" s="4"/>
      <c r="I14" s="99"/>
      <c r="J14" s="2" t="s">
        <v>15</v>
      </c>
      <c r="K14" s="2" t="s">
        <v>18</v>
      </c>
      <c r="L14" s="2" t="s">
        <v>18</v>
      </c>
    </row>
    <row r="15" spans="1:12" ht="24" x14ac:dyDescent="0.25">
      <c r="A15" s="99"/>
      <c r="B15" s="2" t="s">
        <v>1</v>
      </c>
      <c r="C15" s="99"/>
      <c r="D15" s="4"/>
      <c r="E15" s="4"/>
      <c r="F15" s="99"/>
      <c r="G15" s="4"/>
      <c r="H15" s="4"/>
      <c r="I15" s="99"/>
      <c r="J15" s="4"/>
      <c r="K15" s="2" t="s">
        <v>19</v>
      </c>
      <c r="L15" s="2" t="s">
        <v>21</v>
      </c>
    </row>
    <row r="16" spans="1:12" ht="0.75" customHeight="1" x14ac:dyDescent="0.25">
      <c r="A16" s="99"/>
      <c r="B16" s="2"/>
      <c r="C16" s="99"/>
      <c r="D16" s="4"/>
      <c r="E16" s="4"/>
      <c r="F16" s="99"/>
      <c r="G16" s="4"/>
      <c r="H16" s="4"/>
      <c r="I16" s="99"/>
      <c r="J16" s="4"/>
      <c r="K16" s="4"/>
      <c r="L16" s="2" t="s">
        <v>22</v>
      </c>
    </row>
    <row r="17" spans="1:12" hidden="1" x14ac:dyDescent="0.25">
      <c r="A17" s="99"/>
      <c r="B17" s="2"/>
      <c r="C17" s="99"/>
      <c r="D17" s="4"/>
      <c r="E17" s="4"/>
      <c r="F17" s="99"/>
      <c r="G17" s="4"/>
      <c r="H17" s="4"/>
      <c r="I17" s="99"/>
      <c r="J17" s="4"/>
      <c r="K17" s="4"/>
      <c r="L17" s="4"/>
    </row>
    <row r="18" spans="1:12" ht="15.75" hidden="1" thickBot="1" x14ac:dyDescent="0.3">
      <c r="A18" s="100"/>
      <c r="B18" s="3"/>
      <c r="C18" s="100"/>
      <c r="D18" s="5"/>
      <c r="E18" s="5"/>
      <c r="F18" s="100"/>
      <c r="G18" s="5"/>
      <c r="H18" s="5"/>
      <c r="I18" s="100"/>
      <c r="J18" s="5"/>
      <c r="K18" s="5"/>
      <c r="L18" s="5"/>
    </row>
    <row r="19" spans="1:12" ht="15.75" thickBot="1" x14ac:dyDescent="0.3">
      <c r="A19" s="24">
        <v>-1</v>
      </c>
      <c r="B19" s="3">
        <v>-2</v>
      </c>
      <c r="C19" s="3">
        <v>-3</v>
      </c>
      <c r="D19" s="3">
        <v>-4</v>
      </c>
      <c r="E19" s="3">
        <v>-5</v>
      </c>
      <c r="F19" s="3">
        <v>-6</v>
      </c>
      <c r="G19" s="3">
        <v>-7</v>
      </c>
      <c r="H19" s="3">
        <v>-8</v>
      </c>
      <c r="I19" s="3">
        <v>-9</v>
      </c>
      <c r="J19" s="3">
        <v>-10</v>
      </c>
      <c r="K19" s="3">
        <v>-11</v>
      </c>
      <c r="L19" s="3">
        <v>-12</v>
      </c>
    </row>
    <row r="20" spans="1:12" ht="15.75" thickBot="1" x14ac:dyDescent="0.3">
      <c r="A20" s="39" t="s">
        <v>23</v>
      </c>
      <c r="B20" s="48" t="s">
        <v>420</v>
      </c>
      <c r="C20" s="48" t="s">
        <v>421</v>
      </c>
      <c r="D20" s="49"/>
      <c r="E20" s="50"/>
      <c r="F20" s="50"/>
      <c r="G20" s="48" t="s">
        <v>25</v>
      </c>
      <c r="H20" s="48">
        <v>200</v>
      </c>
      <c r="I20" s="50"/>
      <c r="J20" s="20">
        <f t="shared" ref="J20" si="0">H20*I20</f>
        <v>0</v>
      </c>
      <c r="K20" s="20">
        <f t="shared" ref="K20:L20" si="1">I20*1.21</f>
        <v>0</v>
      </c>
      <c r="L20" s="32">
        <f t="shared" si="1"/>
        <v>0</v>
      </c>
    </row>
    <row r="21" spans="1:12" ht="15.75" thickBot="1" x14ac:dyDescent="0.3">
      <c r="A21" s="23" t="s">
        <v>26</v>
      </c>
      <c r="B21" s="58" t="s">
        <v>422</v>
      </c>
      <c r="C21" s="58" t="s">
        <v>423</v>
      </c>
      <c r="D21" s="9"/>
      <c r="E21" s="9"/>
      <c r="F21" s="9"/>
      <c r="G21" s="8" t="s">
        <v>25</v>
      </c>
      <c r="H21" s="8">
        <v>70</v>
      </c>
      <c r="I21" s="10"/>
      <c r="J21" s="20">
        <f t="shared" ref="J21:J39" si="2">H21*I21</f>
        <v>0</v>
      </c>
      <c r="K21" s="20">
        <f t="shared" ref="K21:K39" si="3">I21*1.21</f>
        <v>0</v>
      </c>
      <c r="L21" s="32">
        <f t="shared" ref="L21:L39" si="4">J21*1.21</f>
        <v>0</v>
      </c>
    </row>
    <row r="22" spans="1:12" ht="15.75" thickBot="1" x14ac:dyDescent="0.3">
      <c r="A22" s="23" t="s">
        <v>29</v>
      </c>
      <c r="B22" s="58" t="s">
        <v>424</v>
      </c>
      <c r="C22" s="58" t="s">
        <v>425</v>
      </c>
      <c r="D22" s="9"/>
      <c r="E22" s="9"/>
      <c r="F22" s="9"/>
      <c r="G22" s="8" t="s">
        <v>25</v>
      </c>
      <c r="H22" s="8">
        <v>40</v>
      </c>
      <c r="I22" s="10"/>
      <c r="J22" s="20">
        <f t="shared" si="2"/>
        <v>0</v>
      </c>
      <c r="K22" s="20">
        <f t="shared" si="3"/>
        <v>0</v>
      </c>
      <c r="L22" s="32">
        <f t="shared" si="4"/>
        <v>0</v>
      </c>
    </row>
    <row r="23" spans="1:12" ht="15.75" thickBot="1" x14ac:dyDescent="0.3">
      <c r="A23" s="23" t="s">
        <v>31</v>
      </c>
      <c r="B23" s="58" t="s">
        <v>426</v>
      </c>
      <c r="C23" s="58" t="s">
        <v>427</v>
      </c>
      <c r="D23" s="9"/>
      <c r="E23" s="9"/>
      <c r="F23" s="9"/>
      <c r="G23" s="8" t="s">
        <v>25</v>
      </c>
      <c r="H23" s="8">
        <v>40</v>
      </c>
      <c r="I23" s="10"/>
      <c r="J23" s="20">
        <f t="shared" si="2"/>
        <v>0</v>
      </c>
      <c r="K23" s="20">
        <f t="shared" si="3"/>
        <v>0</v>
      </c>
      <c r="L23" s="32">
        <f t="shared" si="4"/>
        <v>0</v>
      </c>
    </row>
    <row r="24" spans="1:12" ht="26.25" thickBot="1" x14ac:dyDescent="0.3">
      <c r="A24" s="23" t="s">
        <v>33</v>
      </c>
      <c r="B24" s="58" t="s">
        <v>428</v>
      </c>
      <c r="C24" s="58" t="s">
        <v>429</v>
      </c>
      <c r="D24" s="9"/>
      <c r="E24" s="9"/>
      <c r="F24" s="9"/>
      <c r="G24" s="8" t="s">
        <v>25</v>
      </c>
      <c r="H24" s="8">
        <v>200</v>
      </c>
      <c r="I24" s="10"/>
      <c r="J24" s="20">
        <f t="shared" si="2"/>
        <v>0</v>
      </c>
      <c r="K24" s="20">
        <f t="shared" si="3"/>
        <v>0</v>
      </c>
      <c r="L24" s="32">
        <f t="shared" si="4"/>
        <v>0</v>
      </c>
    </row>
    <row r="25" spans="1:12" ht="15.75" thickBot="1" x14ac:dyDescent="0.3">
      <c r="A25" s="23" t="s">
        <v>35</v>
      </c>
      <c r="B25" s="58" t="s">
        <v>430</v>
      </c>
      <c r="C25" s="58" t="s">
        <v>431</v>
      </c>
      <c r="D25" s="9"/>
      <c r="E25" s="9"/>
      <c r="F25" s="9"/>
      <c r="G25" s="8" t="s">
        <v>25</v>
      </c>
      <c r="H25" s="8">
        <v>36</v>
      </c>
      <c r="I25" s="10"/>
      <c r="J25" s="20">
        <f t="shared" si="2"/>
        <v>0</v>
      </c>
      <c r="K25" s="20">
        <f t="shared" si="3"/>
        <v>0</v>
      </c>
      <c r="L25" s="32">
        <f t="shared" si="4"/>
        <v>0</v>
      </c>
    </row>
    <row r="26" spans="1:12" ht="26.25" thickBot="1" x14ac:dyDescent="0.3">
      <c r="A26" s="23" t="s">
        <v>37</v>
      </c>
      <c r="B26" s="58" t="s">
        <v>432</v>
      </c>
      <c r="C26" s="58" t="s">
        <v>433</v>
      </c>
      <c r="D26" s="9"/>
      <c r="E26" s="9"/>
      <c r="F26" s="9"/>
      <c r="G26" s="8" t="s">
        <v>25</v>
      </c>
      <c r="H26" s="8">
        <v>130</v>
      </c>
      <c r="I26" s="10"/>
      <c r="J26" s="20">
        <f t="shared" si="2"/>
        <v>0</v>
      </c>
      <c r="K26" s="20">
        <f t="shared" si="3"/>
        <v>0</v>
      </c>
      <c r="L26" s="32">
        <f t="shared" si="4"/>
        <v>0</v>
      </c>
    </row>
    <row r="27" spans="1:12" ht="26.25" thickBot="1" x14ac:dyDescent="0.3">
      <c r="A27" s="23" t="s">
        <v>39</v>
      </c>
      <c r="B27" s="58" t="s">
        <v>434</v>
      </c>
      <c r="C27" s="58" t="s">
        <v>423</v>
      </c>
      <c r="D27" s="9"/>
      <c r="E27" s="9"/>
      <c r="F27" s="9"/>
      <c r="G27" s="8" t="s">
        <v>25</v>
      </c>
      <c r="H27" s="8">
        <v>120</v>
      </c>
      <c r="I27" s="10"/>
      <c r="J27" s="20">
        <f t="shared" si="2"/>
        <v>0</v>
      </c>
      <c r="K27" s="20">
        <f t="shared" si="3"/>
        <v>0</v>
      </c>
      <c r="L27" s="32">
        <f t="shared" si="4"/>
        <v>0</v>
      </c>
    </row>
    <row r="28" spans="1:12" ht="26.25" thickBot="1" x14ac:dyDescent="0.3">
      <c r="A28" s="23" t="s">
        <v>41</v>
      </c>
      <c r="B28" s="58" t="s">
        <v>435</v>
      </c>
      <c r="C28" s="58" t="s">
        <v>425</v>
      </c>
      <c r="D28" s="9"/>
      <c r="E28" s="9"/>
      <c r="F28" s="9"/>
      <c r="G28" s="8" t="s">
        <v>25</v>
      </c>
      <c r="H28" s="8">
        <v>40</v>
      </c>
      <c r="I28" s="10"/>
      <c r="J28" s="20">
        <f t="shared" si="2"/>
        <v>0</v>
      </c>
      <c r="K28" s="20">
        <f t="shared" si="3"/>
        <v>0</v>
      </c>
      <c r="L28" s="32">
        <f t="shared" si="4"/>
        <v>0</v>
      </c>
    </row>
    <row r="29" spans="1:12" ht="26.25" thickBot="1" x14ac:dyDescent="0.3">
      <c r="A29" s="23" t="s">
        <v>43</v>
      </c>
      <c r="B29" s="58" t="s">
        <v>436</v>
      </c>
      <c r="C29" s="58" t="s">
        <v>437</v>
      </c>
      <c r="D29" s="9"/>
      <c r="E29" s="9"/>
      <c r="F29" s="9"/>
      <c r="G29" s="8" t="s">
        <v>25</v>
      </c>
      <c r="H29" s="8">
        <v>120</v>
      </c>
      <c r="I29" s="10"/>
      <c r="J29" s="20">
        <f t="shared" si="2"/>
        <v>0</v>
      </c>
      <c r="K29" s="20">
        <f t="shared" si="3"/>
        <v>0</v>
      </c>
      <c r="L29" s="32">
        <f t="shared" si="4"/>
        <v>0</v>
      </c>
    </row>
    <row r="30" spans="1:12" ht="51.75" thickBot="1" x14ac:dyDescent="0.3">
      <c r="A30" s="23" t="s">
        <v>45</v>
      </c>
      <c r="B30" s="58" t="s">
        <v>438</v>
      </c>
      <c r="C30" s="58" t="s">
        <v>439</v>
      </c>
      <c r="D30" s="9"/>
      <c r="E30" s="9"/>
      <c r="F30" s="9"/>
      <c r="G30" s="8" t="s">
        <v>25</v>
      </c>
      <c r="H30" s="8">
        <v>150</v>
      </c>
      <c r="I30" s="10"/>
      <c r="J30" s="20">
        <f t="shared" si="2"/>
        <v>0</v>
      </c>
      <c r="K30" s="20">
        <f t="shared" si="3"/>
        <v>0</v>
      </c>
      <c r="L30" s="32">
        <f t="shared" si="4"/>
        <v>0</v>
      </c>
    </row>
    <row r="31" spans="1:12" ht="39" thickBot="1" x14ac:dyDescent="0.3">
      <c r="A31" s="23" t="s">
        <v>47</v>
      </c>
      <c r="B31" s="58" t="s">
        <v>440</v>
      </c>
      <c r="C31" s="58" t="s">
        <v>441</v>
      </c>
      <c r="D31" s="9"/>
      <c r="E31" s="9"/>
      <c r="F31" s="9"/>
      <c r="G31" s="8" t="s">
        <v>25</v>
      </c>
      <c r="H31" s="8">
        <v>150</v>
      </c>
      <c r="I31" s="10"/>
      <c r="J31" s="20">
        <f t="shared" si="2"/>
        <v>0</v>
      </c>
      <c r="K31" s="20">
        <f t="shared" si="3"/>
        <v>0</v>
      </c>
      <c r="L31" s="32">
        <f t="shared" si="4"/>
        <v>0</v>
      </c>
    </row>
    <row r="32" spans="1:12" ht="15.75" thickBot="1" x14ac:dyDescent="0.3">
      <c r="A32" s="23" t="s">
        <v>49</v>
      </c>
      <c r="B32" s="58" t="s">
        <v>442</v>
      </c>
      <c r="C32" s="58" t="s">
        <v>425</v>
      </c>
      <c r="D32" s="9"/>
      <c r="E32" s="9"/>
      <c r="F32" s="9"/>
      <c r="G32" s="8" t="s">
        <v>25</v>
      </c>
      <c r="H32" s="8">
        <v>80</v>
      </c>
      <c r="I32" s="10"/>
      <c r="J32" s="20">
        <f t="shared" si="2"/>
        <v>0</v>
      </c>
      <c r="K32" s="20">
        <f t="shared" si="3"/>
        <v>0</v>
      </c>
      <c r="L32" s="32">
        <f t="shared" si="4"/>
        <v>0</v>
      </c>
    </row>
    <row r="33" spans="1:12" ht="26.25" thickBot="1" x14ac:dyDescent="0.3">
      <c r="A33" s="23" t="s">
        <v>51</v>
      </c>
      <c r="B33" s="58" t="s">
        <v>443</v>
      </c>
      <c r="C33" s="58" t="s">
        <v>444</v>
      </c>
      <c r="D33" s="9"/>
      <c r="E33" s="9"/>
      <c r="F33" s="9"/>
      <c r="G33" s="8" t="s">
        <v>25</v>
      </c>
      <c r="H33" s="8">
        <v>100</v>
      </c>
      <c r="I33" s="10"/>
      <c r="J33" s="20">
        <f t="shared" si="2"/>
        <v>0</v>
      </c>
      <c r="K33" s="20">
        <f t="shared" si="3"/>
        <v>0</v>
      </c>
      <c r="L33" s="32">
        <f t="shared" si="4"/>
        <v>0</v>
      </c>
    </row>
    <row r="34" spans="1:12" ht="26.25" thickBot="1" x14ac:dyDescent="0.3">
      <c r="A34" s="23" t="s">
        <v>53</v>
      </c>
      <c r="B34" s="58" t="s">
        <v>445</v>
      </c>
      <c r="C34" s="58" t="s">
        <v>446</v>
      </c>
      <c r="D34" s="9"/>
      <c r="E34" s="9"/>
      <c r="F34" s="9"/>
      <c r="G34" s="8" t="s">
        <v>25</v>
      </c>
      <c r="H34" s="8">
        <v>72</v>
      </c>
      <c r="I34" s="10"/>
      <c r="J34" s="20">
        <f t="shared" si="2"/>
        <v>0</v>
      </c>
      <c r="K34" s="20">
        <f t="shared" si="3"/>
        <v>0</v>
      </c>
      <c r="L34" s="32">
        <f t="shared" si="4"/>
        <v>0</v>
      </c>
    </row>
    <row r="35" spans="1:12" ht="26.25" thickBot="1" x14ac:dyDescent="0.3">
      <c r="A35" s="23" t="s">
        <v>55</v>
      </c>
      <c r="B35" s="58" t="s">
        <v>447</v>
      </c>
      <c r="C35" s="58" t="s">
        <v>448</v>
      </c>
      <c r="D35" s="9"/>
      <c r="E35" s="9"/>
      <c r="F35" s="9"/>
      <c r="G35" s="8" t="s">
        <v>25</v>
      </c>
      <c r="H35" s="8">
        <v>80</v>
      </c>
      <c r="I35" s="10"/>
      <c r="J35" s="20">
        <f t="shared" si="2"/>
        <v>0</v>
      </c>
      <c r="K35" s="20">
        <f t="shared" si="3"/>
        <v>0</v>
      </c>
      <c r="L35" s="32">
        <f t="shared" si="4"/>
        <v>0</v>
      </c>
    </row>
    <row r="36" spans="1:12" ht="26.25" thickBot="1" x14ac:dyDescent="0.3">
      <c r="A36" s="23" t="s">
        <v>146</v>
      </c>
      <c r="B36" s="58" t="s">
        <v>449</v>
      </c>
      <c r="C36" s="58" t="s">
        <v>450</v>
      </c>
      <c r="D36" s="9"/>
      <c r="E36" s="9"/>
      <c r="F36" s="9"/>
      <c r="G36" s="8" t="s">
        <v>25</v>
      </c>
      <c r="H36" s="8">
        <v>80</v>
      </c>
      <c r="I36" s="10"/>
      <c r="J36" s="20">
        <f t="shared" si="2"/>
        <v>0</v>
      </c>
      <c r="K36" s="20">
        <f t="shared" si="3"/>
        <v>0</v>
      </c>
      <c r="L36" s="32">
        <f t="shared" si="4"/>
        <v>0</v>
      </c>
    </row>
    <row r="37" spans="1:12" ht="51.75" thickBot="1" x14ac:dyDescent="0.3">
      <c r="A37" s="23" t="s">
        <v>154</v>
      </c>
      <c r="B37" s="58" t="s">
        <v>451</v>
      </c>
      <c r="C37" s="58" t="s">
        <v>452</v>
      </c>
      <c r="D37" s="9"/>
      <c r="E37" s="9"/>
      <c r="F37" s="9"/>
      <c r="G37" s="8" t="s">
        <v>25</v>
      </c>
      <c r="H37" s="8">
        <v>70</v>
      </c>
      <c r="I37" s="10"/>
      <c r="J37" s="20">
        <f t="shared" si="2"/>
        <v>0</v>
      </c>
      <c r="K37" s="20">
        <f t="shared" si="3"/>
        <v>0</v>
      </c>
      <c r="L37" s="32">
        <f t="shared" si="4"/>
        <v>0</v>
      </c>
    </row>
    <row r="38" spans="1:12" ht="15.75" thickBot="1" x14ac:dyDescent="0.3">
      <c r="A38" s="78"/>
      <c r="B38" s="79" t="s">
        <v>453</v>
      </c>
      <c r="C38" s="8"/>
      <c r="D38" s="9"/>
      <c r="E38" s="9"/>
      <c r="F38" s="9"/>
      <c r="G38" s="8"/>
      <c r="H38" s="8"/>
      <c r="I38" s="10"/>
      <c r="J38" s="20">
        <f t="shared" si="2"/>
        <v>0</v>
      </c>
      <c r="K38" s="20">
        <f t="shared" si="3"/>
        <v>0</v>
      </c>
      <c r="L38" s="32">
        <f t="shared" si="4"/>
        <v>0</v>
      </c>
    </row>
    <row r="39" spans="1:12" ht="15.75" thickBot="1" x14ac:dyDescent="0.3">
      <c r="A39" s="23" t="s">
        <v>164</v>
      </c>
      <c r="B39" s="8" t="s">
        <v>453</v>
      </c>
      <c r="C39" s="8" t="s">
        <v>454</v>
      </c>
      <c r="D39" s="9"/>
      <c r="E39" s="9"/>
      <c r="F39" s="9"/>
      <c r="G39" s="8" t="s">
        <v>25</v>
      </c>
      <c r="H39" s="8">
        <v>700</v>
      </c>
      <c r="I39" s="10"/>
      <c r="J39" s="20">
        <f t="shared" si="2"/>
        <v>0</v>
      </c>
      <c r="K39" s="20">
        <f t="shared" si="3"/>
        <v>0</v>
      </c>
      <c r="L39" s="32">
        <f t="shared" si="4"/>
        <v>0</v>
      </c>
    </row>
    <row r="40" spans="1:12" ht="15.75" thickBot="1" x14ac:dyDescent="0.3">
      <c r="A40" s="34"/>
      <c r="B40" s="35"/>
      <c r="C40" s="34" t="s">
        <v>57</v>
      </c>
      <c r="D40" s="36"/>
      <c r="E40" s="36"/>
      <c r="F40" s="36"/>
      <c r="G40" s="36"/>
      <c r="H40" s="36"/>
      <c r="I40" s="37"/>
      <c r="J40" s="34">
        <f>SUM(J20:J39)</f>
        <v>0</v>
      </c>
      <c r="K40" s="36"/>
      <c r="L40" s="34">
        <f>SUM(L20:L39)</f>
        <v>0</v>
      </c>
    </row>
    <row r="42" spans="1:12" x14ac:dyDescent="0.25">
      <c r="C42" s="13" t="s">
        <v>63</v>
      </c>
    </row>
    <row r="43" spans="1:12" x14ac:dyDescent="0.25">
      <c r="C43" s="13"/>
    </row>
    <row r="44" spans="1:12" x14ac:dyDescent="0.25">
      <c r="C44" s="13"/>
    </row>
    <row r="45" spans="1:12" x14ac:dyDescent="0.25">
      <c r="C45" s="14" t="s">
        <v>64</v>
      </c>
    </row>
    <row r="46" spans="1:12" ht="30" customHeight="1" x14ac:dyDescent="0.25">
      <c r="C46" s="116" t="s">
        <v>65</v>
      </c>
      <c r="D46" s="116"/>
    </row>
    <row r="47" spans="1:12" ht="30" customHeight="1" x14ac:dyDescent="0.25">
      <c r="C47" s="116" t="s">
        <v>66</v>
      </c>
      <c r="D47" s="116"/>
    </row>
    <row r="48" spans="1:12" x14ac:dyDescent="0.25">
      <c r="C48" s="17"/>
    </row>
    <row r="49" spans="3:3" x14ac:dyDescent="0.25">
      <c r="C49" s="17"/>
    </row>
    <row r="50" spans="3:3" x14ac:dyDescent="0.25">
      <c r="C50" s="17"/>
    </row>
  </sheetData>
  <mergeCells count="7">
    <mergeCell ref="C47:D47"/>
    <mergeCell ref="A11:L11"/>
    <mergeCell ref="A12:A18"/>
    <mergeCell ref="C12:C18"/>
    <mergeCell ref="F12:F18"/>
    <mergeCell ref="I12:I18"/>
    <mergeCell ref="C46:D46"/>
  </mergeCells>
  <pageMargins left="0.25" right="0.25"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election activeCell="U20" sqref="U20"/>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2" x14ac:dyDescent="0.25">
      <c r="K1" t="s">
        <v>67</v>
      </c>
    </row>
    <row r="2" spans="1:12" x14ac:dyDescent="0.25">
      <c r="D2" s="12" t="s">
        <v>62</v>
      </c>
    </row>
    <row r="4" spans="1:12" x14ac:dyDescent="0.25">
      <c r="D4" s="12" t="s">
        <v>455</v>
      </c>
    </row>
    <row r="5" spans="1:12" x14ac:dyDescent="0.25">
      <c r="A5" t="s">
        <v>58</v>
      </c>
    </row>
    <row r="6" spans="1:12" x14ac:dyDescent="0.25">
      <c r="A6" t="s">
        <v>563</v>
      </c>
    </row>
    <row r="7" spans="1:12" x14ac:dyDescent="0.25">
      <c r="A7" t="s">
        <v>416</v>
      </c>
    </row>
    <row r="8" spans="1:12" x14ac:dyDescent="0.25">
      <c r="A8" t="s">
        <v>456</v>
      </c>
    </row>
    <row r="10" spans="1:12" ht="30" customHeight="1" thickBot="1" x14ac:dyDescent="0.3">
      <c r="A10" s="101" t="s">
        <v>96</v>
      </c>
      <c r="B10" s="101"/>
      <c r="C10" s="101"/>
      <c r="D10" s="101"/>
      <c r="E10" s="101"/>
      <c r="F10" s="101"/>
      <c r="G10" s="101"/>
      <c r="H10" s="101"/>
      <c r="I10" s="101"/>
      <c r="J10" s="101"/>
      <c r="K10" s="101"/>
      <c r="L10" s="101"/>
    </row>
    <row r="11" spans="1:12" ht="24" x14ac:dyDescent="0.25">
      <c r="A11" s="98" t="s">
        <v>0</v>
      </c>
      <c r="B11" s="1"/>
      <c r="C11" s="98" t="s">
        <v>2</v>
      </c>
      <c r="D11" s="1" t="s">
        <v>3</v>
      </c>
      <c r="E11" s="1" t="s">
        <v>5</v>
      </c>
      <c r="F11" s="98" t="s">
        <v>7</v>
      </c>
      <c r="G11" s="1" t="s">
        <v>8</v>
      </c>
      <c r="H11" s="1" t="s">
        <v>10</v>
      </c>
      <c r="I11" s="98" t="s">
        <v>12</v>
      </c>
      <c r="J11" s="1" t="s">
        <v>13</v>
      </c>
      <c r="K11" s="1" t="s">
        <v>16</v>
      </c>
      <c r="L11" s="1" t="s">
        <v>13</v>
      </c>
    </row>
    <row r="12" spans="1:12" x14ac:dyDescent="0.25">
      <c r="A12" s="99"/>
      <c r="B12" s="2"/>
      <c r="C12" s="99"/>
      <c r="D12" s="2" t="s">
        <v>4</v>
      </c>
      <c r="E12" s="2" t="s">
        <v>6</v>
      </c>
      <c r="F12" s="99"/>
      <c r="G12" s="2" t="s">
        <v>9</v>
      </c>
      <c r="H12" s="2" t="s">
        <v>11</v>
      </c>
      <c r="I12" s="99"/>
      <c r="J12" s="2" t="s">
        <v>14</v>
      </c>
      <c r="K12" s="2" t="s">
        <v>17</v>
      </c>
      <c r="L12" s="2" t="s">
        <v>20</v>
      </c>
    </row>
    <row r="13" spans="1:12" ht="36" x14ac:dyDescent="0.25">
      <c r="A13" s="99"/>
      <c r="B13" s="2"/>
      <c r="C13" s="99"/>
      <c r="D13" s="4"/>
      <c r="E13" s="4"/>
      <c r="F13" s="99"/>
      <c r="G13" s="4"/>
      <c r="H13" s="4"/>
      <c r="I13" s="99"/>
      <c r="J13" s="2" t="s">
        <v>15</v>
      </c>
      <c r="K13" s="2" t="s">
        <v>18</v>
      </c>
      <c r="L13" s="2" t="s">
        <v>18</v>
      </c>
    </row>
    <row r="14" spans="1:12" ht="24" x14ac:dyDescent="0.25">
      <c r="A14" s="99"/>
      <c r="B14" s="2" t="s">
        <v>1</v>
      </c>
      <c r="C14" s="99"/>
      <c r="D14" s="4"/>
      <c r="E14" s="4"/>
      <c r="F14" s="99"/>
      <c r="G14" s="4"/>
      <c r="H14" s="4"/>
      <c r="I14" s="99"/>
      <c r="J14" s="4"/>
      <c r="K14" s="2" t="s">
        <v>19</v>
      </c>
      <c r="L14" s="2" t="s">
        <v>21</v>
      </c>
    </row>
    <row r="15" spans="1:12" ht="0.75" customHeight="1" x14ac:dyDescent="0.25">
      <c r="A15" s="99"/>
      <c r="B15" s="2"/>
      <c r="C15" s="99"/>
      <c r="D15" s="4"/>
      <c r="E15" s="4"/>
      <c r="F15" s="99"/>
      <c r="G15" s="4"/>
      <c r="H15" s="4"/>
      <c r="I15" s="99"/>
      <c r="J15" s="4"/>
      <c r="K15" s="4"/>
      <c r="L15" s="2" t="s">
        <v>22</v>
      </c>
    </row>
    <row r="16" spans="1:12" hidden="1" x14ac:dyDescent="0.25">
      <c r="A16" s="99"/>
      <c r="B16" s="2"/>
      <c r="C16" s="99"/>
      <c r="D16" s="4"/>
      <c r="E16" s="4"/>
      <c r="F16" s="99"/>
      <c r="G16" s="4"/>
      <c r="H16" s="4"/>
      <c r="I16" s="99"/>
      <c r="J16" s="4"/>
      <c r="K16" s="4"/>
      <c r="L16" s="4"/>
    </row>
    <row r="17" spans="1:12" ht="15.75" hidden="1" thickBot="1" x14ac:dyDescent="0.3">
      <c r="A17" s="100"/>
      <c r="B17" s="3"/>
      <c r="C17" s="100"/>
      <c r="D17" s="5"/>
      <c r="E17" s="5"/>
      <c r="F17" s="100"/>
      <c r="G17" s="5"/>
      <c r="H17" s="5"/>
      <c r="I17" s="100"/>
      <c r="J17" s="5"/>
      <c r="K17" s="5"/>
      <c r="L17" s="5"/>
    </row>
    <row r="18" spans="1:12" ht="15.75" thickBot="1" x14ac:dyDescent="0.3">
      <c r="A18" s="24">
        <v>-1</v>
      </c>
      <c r="B18" s="3">
        <v>-2</v>
      </c>
      <c r="C18" s="3">
        <v>-3</v>
      </c>
      <c r="D18" s="3">
        <v>-4</v>
      </c>
      <c r="E18" s="3">
        <v>-5</v>
      </c>
      <c r="F18" s="3">
        <v>-6</v>
      </c>
      <c r="G18" s="3">
        <v>-7</v>
      </c>
      <c r="H18" s="3">
        <v>-8</v>
      </c>
      <c r="I18" s="3">
        <v>-9</v>
      </c>
      <c r="J18" s="3">
        <v>-10</v>
      </c>
      <c r="K18" s="3">
        <v>-11</v>
      </c>
      <c r="L18" s="3">
        <v>-12</v>
      </c>
    </row>
    <row r="19" spans="1:12" ht="51.75" thickBot="1" x14ac:dyDescent="0.3">
      <c r="A19" s="76"/>
      <c r="B19" s="83" t="s">
        <v>457</v>
      </c>
      <c r="C19" s="47"/>
      <c r="D19" s="49"/>
      <c r="E19" s="50"/>
      <c r="F19" s="50"/>
      <c r="G19" s="48"/>
      <c r="H19" s="48"/>
      <c r="I19" s="50"/>
      <c r="J19" s="50"/>
      <c r="K19" s="50"/>
      <c r="L19" s="49"/>
    </row>
    <row r="20" spans="1:12" ht="39" thickBot="1" x14ac:dyDescent="0.3">
      <c r="A20" s="30" t="s">
        <v>23</v>
      </c>
      <c r="B20" s="8" t="s">
        <v>458</v>
      </c>
      <c r="C20" s="51" t="s">
        <v>459</v>
      </c>
      <c r="D20" s="9"/>
      <c r="E20" s="9"/>
      <c r="F20" s="9"/>
      <c r="G20" s="8" t="s">
        <v>316</v>
      </c>
      <c r="H20" s="8">
        <v>180</v>
      </c>
      <c r="I20" s="10"/>
      <c r="J20" s="20">
        <f t="shared" ref="J20" si="0">H20*I20</f>
        <v>0</v>
      </c>
      <c r="K20" s="20">
        <f t="shared" ref="K20:L20" si="1">I20*1.21</f>
        <v>0</v>
      </c>
      <c r="L20" s="32">
        <f t="shared" si="1"/>
        <v>0</v>
      </c>
    </row>
    <row r="21" spans="1:12" ht="39" thickBot="1" x14ac:dyDescent="0.3">
      <c r="A21" s="29" t="s">
        <v>26</v>
      </c>
      <c r="B21" s="22" t="s">
        <v>458</v>
      </c>
      <c r="C21" s="54" t="s">
        <v>460</v>
      </c>
      <c r="D21" s="20"/>
      <c r="E21" s="20"/>
      <c r="F21" s="20"/>
      <c r="G21" s="22" t="s">
        <v>316</v>
      </c>
      <c r="H21" s="22">
        <v>180</v>
      </c>
      <c r="I21" s="26"/>
      <c r="J21" s="20">
        <f t="shared" ref="J21:J22" si="2">H21*I21</f>
        <v>0</v>
      </c>
      <c r="K21" s="20">
        <f t="shared" ref="K21:K22" si="3">I21*1.21</f>
        <v>0</v>
      </c>
      <c r="L21" s="32">
        <f t="shared" ref="L21:L22" si="4">J21*1.21</f>
        <v>0</v>
      </c>
    </row>
    <row r="22" spans="1:12" ht="51.75" thickBot="1" x14ac:dyDescent="0.3">
      <c r="A22" s="35" t="s">
        <v>29</v>
      </c>
      <c r="B22" s="48" t="s">
        <v>461</v>
      </c>
      <c r="C22" s="87" t="s">
        <v>462</v>
      </c>
      <c r="D22" s="50"/>
      <c r="E22" s="50"/>
      <c r="F22" s="50"/>
      <c r="G22" s="48" t="s">
        <v>316</v>
      </c>
      <c r="H22" s="48">
        <v>60</v>
      </c>
      <c r="I22" s="72"/>
      <c r="J22" s="38">
        <f t="shared" si="2"/>
        <v>0</v>
      </c>
      <c r="K22" s="38">
        <f t="shared" si="3"/>
        <v>0</v>
      </c>
      <c r="L22" s="71">
        <f t="shared" si="4"/>
        <v>0</v>
      </c>
    </row>
    <row r="23" spans="1:12" ht="39" thickBot="1" x14ac:dyDescent="0.3">
      <c r="A23" s="84"/>
      <c r="B23" s="85" t="s">
        <v>463</v>
      </c>
      <c r="C23" s="43"/>
      <c r="D23" s="9"/>
      <c r="E23" s="9"/>
      <c r="F23" s="9"/>
      <c r="G23" s="43"/>
      <c r="H23" s="43"/>
      <c r="I23" s="10"/>
      <c r="J23" s="9"/>
      <c r="K23" s="9"/>
      <c r="L23" s="11"/>
    </row>
    <row r="24" spans="1:12" ht="39" thickBot="1" x14ac:dyDescent="0.3">
      <c r="A24" s="30" t="s">
        <v>31</v>
      </c>
      <c r="B24" s="58" t="s">
        <v>464</v>
      </c>
      <c r="C24" s="51" t="s">
        <v>465</v>
      </c>
      <c r="D24" s="9"/>
      <c r="E24" s="9"/>
      <c r="F24" s="9"/>
      <c r="G24" s="58" t="s">
        <v>25</v>
      </c>
      <c r="H24" s="58">
        <v>25</v>
      </c>
      <c r="I24" s="10"/>
      <c r="J24" s="20">
        <f t="shared" ref="J24" si="5">H24*I24</f>
        <v>0</v>
      </c>
      <c r="K24" s="20">
        <f t="shared" ref="K24:L24" si="6">I24*1.21</f>
        <v>0</v>
      </c>
      <c r="L24" s="32">
        <f t="shared" si="6"/>
        <v>0</v>
      </c>
    </row>
    <row r="25" spans="1:12" ht="51.75" thickBot="1" x14ac:dyDescent="0.3">
      <c r="A25" s="22" t="s">
        <v>33</v>
      </c>
      <c r="B25" s="28" t="s">
        <v>464</v>
      </c>
      <c r="C25" s="68" t="s">
        <v>529</v>
      </c>
      <c r="D25" s="20"/>
      <c r="E25" s="20"/>
      <c r="F25" s="20"/>
      <c r="G25" s="28" t="s">
        <v>25</v>
      </c>
      <c r="H25" s="28">
        <v>30</v>
      </c>
      <c r="I25" s="26"/>
      <c r="J25" s="20">
        <f t="shared" ref="J25:J32" si="7">H25*I25</f>
        <v>0</v>
      </c>
      <c r="K25" s="20">
        <f t="shared" ref="K25:K32" si="8">I25*1.21</f>
        <v>0</v>
      </c>
      <c r="L25" s="32">
        <f t="shared" ref="L25:L32" si="9">J25*1.21</f>
        <v>0</v>
      </c>
    </row>
    <row r="26" spans="1:12" ht="39" thickBot="1" x14ac:dyDescent="0.3">
      <c r="A26" s="22" t="s">
        <v>35</v>
      </c>
      <c r="B26" s="28" t="s">
        <v>464</v>
      </c>
      <c r="C26" s="52" t="s">
        <v>530</v>
      </c>
      <c r="D26" s="20"/>
      <c r="E26" s="20"/>
      <c r="F26" s="20"/>
      <c r="G26" s="28" t="s">
        <v>25</v>
      </c>
      <c r="H26" s="28">
        <v>30</v>
      </c>
      <c r="I26" s="26"/>
      <c r="J26" s="20">
        <f t="shared" si="7"/>
        <v>0</v>
      </c>
      <c r="K26" s="20">
        <f t="shared" si="8"/>
        <v>0</v>
      </c>
      <c r="L26" s="32">
        <f t="shared" si="9"/>
        <v>0</v>
      </c>
    </row>
    <row r="27" spans="1:12" ht="39" thickBot="1" x14ac:dyDescent="0.3">
      <c r="A27" s="39" t="s">
        <v>37</v>
      </c>
      <c r="B27" s="35" t="s">
        <v>464</v>
      </c>
      <c r="C27" s="87" t="s">
        <v>531</v>
      </c>
      <c r="D27" s="38"/>
      <c r="E27" s="38"/>
      <c r="F27" s="38"/>
      <c r="G27" s="35" t="s">
        <v>25</v>
      </c>
      <c r="H27" s="35">
        <v>30</v>
      </c>
      <c r="I27" s="65"/>
      <c r="J27" s="20">
        <f t="shared" si="7"/>
        <v>0</v>
      </c>
      <c r="K27" s="20">
        <f t="shared" si="8"/>
        <v>0</v>
      </c>
      <c r="L27" s="32">
        <f t="shared" si="9"/>
        <v>0</v>
      </c>
    </row>
    <row r="28" spans="1:12" ht="26.25" thickBot="1" x14ac:dyDescent="0.3">
      <c r="A28" s="23" t="s">
        <v>39</v>
      </c>
      <c r="B28" s="58" t="s">
        <v>466</v>
      </c>
      <c r="C28" s="51" t="s">
        <v>467</v>
      </c>
      <c r="D28" s="9"/>
      <c r="E28" s="9"/>
      <c r="F28" s="9"/>
      <c r="G28" s="58" t="s">
        <v>25</v>
      </c>
      <c r="H28" s="58">
        <v>30</v>
      </c>
      <c r="I28" s="10"/>
      <c r="J28" s="20">
        <f t="shared" si="7"/>
        <v>0</v>
      </c>
      <c r="K28" s="20">
        <f t="shared" si="8"/>
        <v>0</v>
      </c>
      <c r="L28" s="32">
        <f t="shared" si="9"/>
        <v>0</v>
      </c>
    </row>
    <row r="29" spans="1:12" ht="26.25" thickBot="1" x14ac:dyDescent="0.3">
      <c r="A29" s="23" t="s">
        <v>41</v>
      </c>
      <c r="B29" s="58" t="s">
        <v>468</v>
      </c>
      <c r="C29" s="51" t="s">
        <v>469</v>
      </c>
      <c r="D29" s="9"/>
      <c r="E29" s="9"/>
      <c r="F29" s="9"/>
      <c r="G29" s="58" t="s">
        <v>25</v>
      </c>
      <c r="H29" s="58">
        <v>30</v>
      </c>
      <c r="I29" s="10"/>
      <c r="J29" s="20">
        <f t="shared" si="7"/>
        <v>0</v>
      </c>
      <c r="K29" s="20">
        <f t="shared" si="8"/>
        <v>0</v>
      </c>
      <c r="L29" s="32">
        <f t="shared" si="9"/>
        <v>0</v>
      </c>
    </row>
    <row r="30" spans="1:12" ht="26.25" thickBot="1" x14ac:dyDescent="0.3">
      <c r="A30" s="22">
        <v>10</v>
      </c>
      <c r="B30" s="28" t="s">
        <v>468</v>
      </c>
      <c r="C30" s="68" t="s">
        <v>532</v>
      </c>
      <c r="D30" s="20"/>
      <c r="E30" s="20"/>
      <c r="F30" s="20"/>
      <c r="G30" s="28" t="s">
        <v>25</v>
      </c>
      <c r="H30" s="28">
        <v>30</v>
      </c>
      <c r="I30" s="26"/>
      <c r="J30" s="20">
        <f t="shared" si="7"/>
        <v>0</v>
      </c>
      <c r="K30" s="20">
        <f t="shared" si="8"/>
        <v>0</v>
      </c>
      <c r="L30" s="32">
        <f t="shared" si="9"/>
        <v>0</v>
      </c>
    </row>
    <row r="31" spans="1:12" ht="51.75" thickBot="1" x14ac:dyDescent="0.3">
      <c r="A31" s="22" t="s">
        <v>45</v>
      </c>
      <c r="B31" s="22" t="s">
        <v>470</v>
      </c>
      <c r="C31" s="46" t="s">
        <v>534</v>
      </c>
      <c r="D31" s="20"/>
      <c r="E31" s="20"/>
      <c r="F31" s="20"/>
      <c r="G31" s="28" t="s">
        <v>25</v>
      </c>
      <c r="H31" s="22">
        <v>40</v>
      </c>
      <c r="I31" s="26"/>
      <c r="J31" s="20">
        <f t="shared" si="7"/>
        <v>0</v>
      </c>
      <c r="K31" s="20">
        <f t="shared" si="8"/>
        <v>0</v>
      </c>
      <c r="L31" s="32">
        <f t="shared" si="9"/>
        <v>0</v>
      </c>
    </row>
    <row r="32" spans="1:12" ht="15.75" thickBot="1" x14ac:dyDescent="0.3">
      <c r="A32" s="39" t="s">
        <v>47</v>
      </c>
      <c r="B32" s="46" t="s">
        <v>471</v>
      </c>
      <c r="C32" s="47" t="s">
        <v>533</v>
      </c>
      <c r="D32" s="38"/>
      <c r="E32" s="38"/>
      <c r="F32" s="38"/>
      <c r="G32" s="35" t="s">
        <v>25</v>
      </c>
      <c r="H32" s="39">
        <v>50</v>
      </c>
      <c r="I32" s="65"/>
      <c r="J32" s="38">
        <f t="shared" si="7"/>
        <v>0</v>
      </c>
      <c r="K32" s="38">
        <f t="shared" si="8"/>
        <v>0</v>
      </c>
      <c r="L32" s="71">
        <f t="shared" si="9"/>
        <v>0</v>
      </c>
    </row>
    <row r="33" spans="1:12" ht="15.75" thickBot="1" x14ac:dyDescent="0.3">
      <c r="A33" s="61"/>
      <c r="B33" s="56" t="s">
        <v>472</v>
      </c>
      <c r="C33" s="8"/>
      <c r="D33" s="9"/>
      <c r="E33" s="9"/>
      <c r="F33" s="9"/>
      <c r="G33" s="58"/>
      <c r="H33" s="8"/>
      <c r="I33" s="10"/>
      <c r="J33" s="9"/>
      <c r="K33" s="9"/>
      <c r="L33" s="11"/>
    </row>
    <row r="34" spans="1:12" ht="15.75" thickBot="1" x14ac:dyDescent="0.3">
      <c r="A34" s="23" t="s">
        <v>49</v>
      </c>
      <c r="B34" s="8" t="s">
        <v>472</v>
      </c>
      <c r="C34" s="8" t="s">
        <v>473</v>
      </c>
      <c r="D34" s="9"/>
      <c r="E34" s="9"/>
      <c r="F34" s="9"/>
      <c r="G34" s="8" t="s">
        <v>25</v>
      </c>
      <c r="H34" s="8">
        <v>1300</v>
      </c>
      <c r="I34" s="10"/>
      <c r="J34" s="38">
        <f t="shared" ref="J34" si="10">H34*I34</f>
        <v>0</v>
      </c>
      <c r="K34" s="38">
        <f t="shared" ref="K34:L34" si="11">I34*1.21</f>
        <v>0</v>
      </c>
      <c r="L34" s="71">
        <f t="shared" si="11"/>
        <v>0</v>
      </c>
    </row>
    <row r="35" spans="1:12" ht="39" thickBot="1" x14ac:dyDescent="0.3">
      <c r="A35" s="61"/>
      <c r="B35" s="56" t="s">
        <v>474</v>
      </c>
      <c r="C35" s="8"/>
      <c r="D35" s="9"/>
      <c r="E35" s="9"/>
      <c r="F35" s="9"/>
      <c r="G35" s="58"/>
      <c r="H35" s="8"/>
      <c r="I35" s="10"/>
      <c r="J35" s="9"/>
      <c r="K35" s="9"/>
      <c r="L35" s="11"/>
    </row>
    <row r="36" spans="1:12" ht="77.25" thickBot="1" x14ac:dyDescent="0.3">
      <c r="A36" s="23" t="s">
        <v>51</v>
      </c>
      <c r="B36" s="8" t="s">
        <v>475</v>
      </c>
      <c r="C36" s="51" t="s">
        <v>476</v>
      </c>
      <c r="D36" s="9"/>
      <c r="E36" s="9"/>
      <c r="F36" s="9"/>
      <c r="G36" s="58" t="s">
        <v>25</v>
      </c>
      <c r="H36" s="8">
        <v>15</v>
      </c>
      <c r="I36" s="10"/>
      <c r="J36" s="38">
        <f t="shared" ref="J36" si="12">H36*I36</f>
        <v>0</v>
      </c>
      <c r="K36" s="38">
        <f t="shared" ref="K36:L36" si="13">I36*1.21</f>
        <v>0</v>
      </c>
      <c r="L36" s="71">
        <f t="shared" si="13"/>
        <v>0</v>
      </c>
    </row>
    <row r="37" spans="1:12" ht="15.75" thickBot="1" x14ac:dyDescent="0.3">
      <c r="A37" s="23" t="s">
        <v>53</v>
      </c>
      <c r="B37" s="8" t="s">
        <v>477</v>
      </c>
      <c r="C37" s="43" t="s">
        <v>478</v>
      </c>
      <c r="D37" s="9"/>
      <c r="E37" s="9"/>
      <c r="F37" s="9"/>
      <c r="G37" s="58" t="s">
        <v>25</v>
      </c>
      <c r="H37" s="8">
        <v>3.6</v>
      </c>
      <c r="I37" s="10"/>
      <c r="J37" s="38">
        <f t="shared" ref="J37:J42" si="14">H37*I37</f>
        <v>0</v>
      </c>
      <c r="K37" s="38">
        <f t="shared" ref="K37:K42" si="15">I37*1.21</f>
        <v>0</v>
      </c>
      <c r="L37" s="71">
        <f t="shared" ref="L37:L42" si="16">J37*1.21</f>
        <v>0</v>
      </c>
    </row>
    <row r="38" spans="1:12" ht="39" thickBot="1" x14ac:dyDescent="0.3">
      <c r="A38" s="45" t="s">
        <v>55</v>
      </c>
      <c r="B38" s="8" t="s">
        <v>479</v>
      </c>
      <c r="C38" s="43" t="s">
        <v>480</v>
      </c>
      <c r="D38" s="9"/>
      <c r="E38" s="9"/>
      <c r="F38" s="9"/>
      <c r="G38" s="8" t="s">
        <v>25</v>
      </c>
      <c r="H38" s="8">
        <v>50</v>
      </c>
      <c r="I38" s="10"/>
      <c r="J38" s="38">
        <f t="shared" si="14"/>
        <v>0</v>
      </c>
      <c r="K38" s="38">
        <f t="shared" si="15"/>
        <v>0</v>
      </c>
      <c r="L38" s="71">
        <f t="shared" si="16"/>
        <v>0</v>
      </c>
    </row>
    <row r="39" spans="1:12" ht="39" thickBot="1" x14ac:dyDescent="0.3">
      <c r="A39" s="23" t="s">
        <v>146</v>
      </c>
      <c r="B39" s="8" t="s">
        <v>481</v>
      </c>
      <c r="C39" s="43" t="s">
        <v>482</v>
      </c>
      <c r="D39" s="9"/>
      <c r="E39" s="9"/>
      <c r="F39" s="9"/>
      <c r="G39" s="8" t="s">
        <v>25</v>
      </c>
      <c r="H39" s="8">
        <v>50</v>
      </c>
      <c r="I39" s="10"/>
      <c r="J39" s="38">
        <f t="shared" si="14"/>
        <v>0</v>
      </c>
      <c r="K39" s="38">
        <f t="shared" si="15"/>
        <v>0</v>
      </c>
      <c r="L39" s="71">
        <f t="shared" si="16"/>
        <v>0</v>
      </c>
    </row>
    <row r="40" spans="1:12" ht="39" thickBot="1" x14ac:dyDescent="0.3">
      <c r="A40" s="23" t="s">
        <v>154</v>
      </c>
      <c r="B40" s="8" t="s">
        <v>483</v>
      </c>
      <c r="C40" s="43" t="s">
        <v>484</v>
      </c>
      <c r="D40" s="9"/>
      <c r="E40" s="9"/>
      <c r="F40" s="9"/>
      <c r="G40" s="8" t="s">
        <v>25</v>
      </c>
      <c r="H40" s="8">
        <v>50</v>
      </c>
      <c r="I40" s="10"/>
      <c r="J40" s="38">
        <f t="shared" si="14"/>
        <v>0</v>
      </c>
      <c r="K40" s="38">
        <f t="shared" si="15"/>
        <v>0</v>
      </c>
      <c r="L40" s="71">
        <f t="shared" si="16"/>
        <v>0</v>
      </c>
    </row>
    <row r="41" spans="1:12" ht="15.75" thickBot="1" x14ac:dyDescent="0.3">
      <c r="A41" s="23" t="s">
        <v>164</v>
      </c>
      <c r="B41" s="8" t="s">
        <v>485</v>
      </c>
      <c r="C41" s="43" t="s">
        <v>486</v>
      </c>
      <c r="D41" s="9"/>
      <c r="E41" s="9"/>
      <c r="F41" s="9"/>
      <c r="G41" s="8" t="s">
        <v>25</v>
      </c>
      <c r="H41" s="8">
        <v>32</v>
      </c>
      <c r="I41" s="10"/>
      <c r="J41" s="38">
        <f t="shared" si="14"/>
        <v>0</v>
      </c>
      <c r="K41" s="38">
        <f t="shared" si="15"/>
        <v>0</v>
      </c>
      <c r="L41" s="71">
        <f t="shared" si="16"/>
        <v>0</v>
      </c>
    </row>
    <row r="42" spans="1:12" ht="15.75" thickBot="1" x14ac:dyDescent="0.3">
      <c r="A42" s="39" t="s">
        <v>174</v>
      </c>
      <c r="B42" s="39" t="s">
        <v>485</v>
      </c>
      <c r="C42" s="46" t="s">
        <v>487</v>
      </c>
      <c r="D42" s="38"/>
      <c r="E42" s="38"/>
      <c r="F42" s="38"/>
      <c r="G42" s="39" t="s">
        <v>25</v>
      </c>
      <c r="H42" s="39">
        <v>100</v>
      </c>
      <c r="I42" s="65"/>
      <c r="J42" s="38">
        <f t="shared" si="14"/>
        <v>0</v>
      </c>
      <c r="K42" s="38">
        <f t="shared" si="15"/>
        <v>0</v>
      </c>
      <c r="L42" s="71">
        <f t="shared" si="16"/>
        <v>0</v>
      </c>
    </row>
    <row r="43" spans="1:12" ht="26.25" thickBot="1" x14ac:dyDescent="0.3">
      <c r="A43" s="61"/>
      <c r="B43" s="56" t="s">
        <v>488</v>
      </c>
      <c r="C43" s="43"/>
      <c r="D43" s="9"/>
      <c r="E43" s="9"/>
      <c r="F43" s="9"/>
      <c r="G43" s="58"/>
      <c r="H43" s="8"/>
      <c r="I43" s="10"/>
      <c r="J43" s="9"/>
      <c r="K43" s="9"/>
      <c r="L43" s="11"/>
    </row>
    <row r="44" spans="1:12" ht="26.25" thickBot="1" x14ac:dyDescent="0.3">
      <c r="A44" s="23" t="s">
        <v>177</v>
      </c>
      <c r="B44" s="8" t="s">
        <v>489</v>
      </c>
      <c r="C44" s="43" t="s">
        <v>490</v>
      </c>
      <c r="D44" s="9"/>
      <c r="E44" s="9"/>
      <c r="F44" s="9"/>
      <c r="G44" s="8" t="s">
        <v>25</v>
      </c>
      <c r="H44" s="8">
        <v>1.2</v>
      </c>
      <c r="I44" s="10"/>
      <c r="J44" s="38">
        <f t="shared" ref="J44" si="17">H44*I44</f>
        <v>0</v>
      </c>
      <c r="K44" s="38">
        <f t="shared" ref="K44" si="18">I44*1.21</f>
        <v>0</v>
      </c>
      <c r="L44" s="71">
        <f t="shared" ref="L44" si="19">J44*1.21</f>
        <v>0</v>
      </c>
    </row>
    <row r="45" spans="1:12" ht="26.25" thickBot="1" x14ac:dyDescent="0.3">
      <c r="A45" s="23" t="s">
        <v>185</v>
      </c>
      <c r="B45" s="8" t="s">
        <v>491</v>
      </c>
      <c r="C45" s="43" t="s">
        <v>492</v>
      </c>
      <c r="D45" s="9"/>
      <c r="E45" s="9"/>
      <c r="F45" s="9"/>
      <c r="G45" s="8" t="s">
        <v>25</v>
      </c>
      <c r="H45" s="8">
        <v>4.8</v>
      </c>
      <c r="I45" s="10"/>
      <c r="J45" s="38">
        <f t="shared" ref="J45:J59" si="20">H45*I45</f>
        <v>0</v>
      </c>
      <c r="K45" s="38">
        <f t="shared" ref="K45:K59" si="21">I45*1.21</f>
        <v>0</v>
      </c>
      <c r="L45" s="71">
        <f t="shared" ref="L45:L59" si="22">J45*1.21</f>
        <v>0</v>
      </c>
    </row>
    <row r="46" spans="1:12" ht="51.75" thickBot="1" x14ac:dyDescent="0.3">
      <c r="A46" s="23" t="s">
        <v>188</v>
      </c>
      <c r="B46" s="8" t="s">
        <v>493</v>
      </c>
      <c r="C46" s="43" t="s">
        <v>494</v>
      </c>
      <c r="D46" s="9"/>
      <c r="E46" s="9"/>
      <c r="F46" s="9"/>
      <c r="G46" s="8" t="s">
        <v>25</v>
      </c>
      <c r="H46" s="8">
        <v>20</v>
      </c>
      <c r="I46" s="10"/>
      <c r="J46" s="38">
        <f t="shared" si="20"/>
        <v>0</v>
      </c>
      <c r="K46" s="38">
        <f t="shared" si="21"/>
        <v>0</v>
      </c>
      <c r="L46" s="71">
        <f t="shared" si="22"/>
        <v>0</v>
      </c>
    </row>
    <row r="47" spans="1:12" ht="26.25" thickBot="1" x14ac:dyDescent="0.3">
      <c r="A47" s="23" t="s">
        <v>191</v>
      </c>
      <c r="B47" s="8" t="s">
        <v>495</v>
      </c>
      <c r="C47" s="51" t="s">
        <v>496</v>
      </c>
      <c r="D47" s="9"/>
      <c r="E47" s="9"/>
      <c r="F47" s="9"/>
      <c r="G47" s="8" t="s">
        <v>25</v>
      </c>
      <c r="H47" s="8">
        <v>3.6</v>
      </c>
      <c r="I47" s="10"/>
      <c r="J47" s="38">
        <f t="shared" si="20"/>
        <v>0</v>
      </c>
      <c r="K47" s="38">
        <f t="shared" si="21"/>
        <v>0</v>
      </c>
      <c r="L47" s="71">
        <f t="shared" si="22"/>
        <v>0</v>
      </c>
    </row>
    <row r="48" spans="1:12" ht="26.25" thickBot="1" x14ac:dyDescent="0.3">
      <c r="A48" s="23" t="s">
        <v>194</v>
      </c>
      <c r="B48" s="8" t="s">
        <v>497</v>
      </c>
      <c r="C48" s="51" t="s">
        <v>498</v>
      </c>
      <c r="D48" s="9"/>
      <c r="E48" s="9"/>
      <c r="F48" s="9"/>
      <c r="G48" s="8" t="s">
        <v>25</v>
      </c>
      <c r="H48" s="58">
        <v>12</v>
      </c>
      <c r="I48" s="10"/>
      <c r="J48" s="38">
        <f t="shared" si="20"/>
        <v>0</v>
      </c>
      <c r="K48" s="38">
        <f t="shared" si="21"/>
        <v>0</v>
      </c>
      <c r="L48" s="71">
        <f t="shared" si="22"/>
        <v>0</v>
      </c>
    </row>
    <row r="49" spans="1:12" ht="51.75" thickBot="1" x14ac:dyDescent="0.3">
      <c r="A49" s="23" t="s">
        <v>197</v>
      </c>
      <c r="B49" s="8" t="s">
        <v>499</v>
      </c>
      <c r="C49" s="51" t="s">
        <v>500</v>
      </c>
      <c r="D49" s="9"/>
      <c r="E49" s="9"/>
      <c r="F49" s="9"/>
      <c r="G49" s="8" t="s">
        <v>25</v>
      </c>
      <c r="H49" s="8">
        <v>360</v>
      </c>
      <c r="I49" s="10"/>
      <c r="J49" s="38">
        <f t="shared" si="20"/>
        <v>0</v>
      </c>
      <c r="K49" s="38">
        <f t="shared" si="21"/>
        <v>0</v>
      </c>
      <c r="L49" s="71">
        <f t="shared" si="22"/>
        <v>0</v>
      </c>
    </row>
    <row r="50" spans="1:12" ht="26.25" thickBot="1" x14ac:dyDescent="0.3">
      <c r="A50" s="23" t="s">
        <v>199</v>
      </c>
      <c r="B50" s="8" t="s">
        <v>501</v>
      </c>
      <c r="C50" s="51" t="s">
        <v>502</v>
      </c>
      <c r="D50" s="9"/>
      <c r="E50" s="9"/>
      <c r="F50" s="9"/>
      <c r="G50" s="8" t="s">
        <v>25</v>
      </c>
      <c r="H50" s="8">
        <v>1.2</v>
      </c>
      <c r="I50" s="10"/>
      <c r="J50" s="38">
        <f t="shared" si="20"/>
        <v>0</v>
      </c>
      <c r="K50" s="38">
        <f t="shared" si="21"/>
        <v>0</v>
      </c>
      <c r="L50" s="71">
        <f t="shared" si="22"/>
        <v>0</v>
      </c>
    </row>
    <row r="51" spans="1:12" ht="26.25" thickBot="1" x14ac:dyDescent="0.3">
      <c r="A51" s="23" t="s">
        <v>202</v>
      </c>
      <c r="B51" s="8" t="s">
        <v>503</v>
      </c>
      <c r="C51" s="51" t="s">
        <v>504</v>
      </c>
      <c r="D51" s="9"/>
      <c r="E51" s="9"/>
      <c r="F51" s="9"/>
      <c r="G51" s="8" t="s">
        <v>25</v>
      </c>
      <c r="H51" s="8">
        <v>1.2</v>
      </c>
      <c r="I51" s="10"/>
      <c r="J51" s="38">
        <f t="shared" si="20"/>
        <v>0</v>
      </c>
      <c r="K51" s="38">
        <f t="shared" si="21"/>
        <v>0</v>
      </c>
      <c r="L51" s="71">
        <f t="shared" si="22"/>
        <v>0</v>
      </c>
    </row>
    <row r="52" spans="1:12" ht="15.75" thickBot="1" x14ac:dyDescent="0.3">
      <c r="A52" s="23" t="s">
        <v>299</v>
      </c>
      <c r="B52" s="8" t="s">
        <v>505</v>
      </c>
      <c r="C52" s="51" t="s">
        <v>506</v>
      </c>
      <c r="D52" s="9"/>
      <c r="E52" s="9"/>
      <c r="F52" s="9"/>
      <c r="G52" s="8" t="s">
        <v>25</v>
      </c>
      <c r="H52" s="8">
        <v>1.2</v>
      </c>
      <c r="I52" s="10"/>
      <c r="J52" s="38">
        <f t="shared" si="20"/>
        <v>0</v>
      </c>
      <c r="K52" s="38">
        <f t="shared" si="21"/>
        <v>0</v>
      </c>
      <c r="L52" s="71">
        <f t="shared" si="22"/>
        <v>0</v>
      </c>
    </row>
    <row r="53" spans="1:12" ht="39" thickBot="1" x14ac:dyDescent="0.3">
      <c r="A53" s="23" t="s">
        <v>301</v>
      </c>
      <c r="B53" s="8" t="s">
        <v>507</v>
      </c>
      <c r="C53" s="51" t="s">
        <v>508</v>
      </c>
      <c r="D53" s="9"/>
      <c r="E53" s="9"/>
      <c r="F53" s="9"/>
      <c r="G53" s="8" t="s">
        <v>25</v>
      </c>
      <c r="H53" s="8">
        <v>6</v>
      </c>
      <c r="I53" s="10"/>
      <c r="J53" s="38">
        <f t="shared" si="20"/>
        <v>0</v>
      </c>
      <c r="K53" s="38">
        <f t="shared" si="21"/>
        <v>0</v>
      </c>
      <c r="L53" s="71">
        <f t="shared" si="22"/>
        <v>0</v>
      </c>
    </row>
    <row r="54" spans="1:12" ht="26.25" thickBot="1" x14ac:dyDescent="0.3">
      <c r="A54" s="23" t="s">
        <v>304</v>
      </c>
      <c r="B54" s="8" t="s">
        <v>509</v>
      </c>
      <c r="C54" s="86" t="s">
        <v>510</v>
      </c>
      <c r="D54" s="9"/>
      <c r="E54" s="9"/>
      <c r="F54" s="9"/>
      <c r="G54" s="8" t="s">
        <v>25</v>
      </c>
      <c r="H54" s="8">
        <v>1.5</v>
      </c>
      <c r="I54" s="10"/>
      <c r="J54" s="38">
        <f t="shared" si="20"/>
        <v>0</v>
      </c>
      <c r="K54" s="38">
        <f t="shared" si="21"/>
        <v>0</v>
      </c>
      <c r="L54" s="71">
        <f t="shared" si="22"/>
        <v>0</v>
      </c>
    </row>
    <row r="55" spans="1:12" ht="102.75" thickBot="1" x14ac:dyDescent="0.3">
      <c r="A55" s="39" t="s">
        <v>307</v>
      </c>
      <c r="B55" s="39" t="s">
        <v>511</v>
      </c>
      <c r="C55" s="88" t="s">
        <v>535</v>
      </c>
      <c r="D55" s="38"/>
      <c r="E55" s="38"/>
      <c r="F55" s="38"/>
      <c r="G55" s="39" t="s">
        <v>25</v>
      </c>
      <c r="H55" s="39">
        <v>48</v>
      </c>
      <c r="I55" s="65"/>
      <c r="J55" s="38">
        <f t="shared" si="20"/>
        <v>0</v>
      </c>
      <c r="K55" s="38">
        <f t="shared" si="21"/>
        <v>0</v>
      </c>
      <c r="L55" s="71">
        <f t="shared" si="22"/>
        <v>0</v>
      </c>
    </row>
    <row r="56" spans="1:12" ht="39" thickBot="1" x14ac:dyDescent="0.3">
      <c r="A56" s="23" t="s">
        <v>310</v>
      </c>
      <c r="B56" s="8" t="s">
        <v>512</v>
      </c>
      <c r="C56" s="51" t="s">
        <v>513</v>
      </c>
      <c r="D56" s="9"/>
      <c r="E56" s="9"/>
      <c r="F56" s="9"/>
      <c r="G56" s="8" t="s">
        <v>25</v>
      </c>
      <c r="H56" s="8">
        <v>3.6</v>
      </c>
      <c r="I56" s="10"/>
      <c r="J56" s="38">
        <f t="shared" si="20"/>
        <v>0</v>
      </c>
      <c r="K56" s="38">
        <f t="shared" si="21"/>
        <v>0</v>
      </c>
      <c r="L56" s="71">
        <f t="shared" si="22"/>
        <v>0</v>
      </c>
    </row>
    <row r="57" spans="1:12" ht="15.75" thickBot="1" x14ac:dyDescent="0.3">
      <c r="A57" s="23" t="s">
        <v>317</v>
      </c>
      <c r="B57" s="8" t="s">
        <v>514</v>
      </c>
      <c r="C57" s="51" t="s">
        <v>515</v>
      </c>
      <c r="D57" s="9"/>
      <c r="E57" s="9"/>
      <c r="F57" s="9"/>
      <c r="G57" s="8" t="s">
        <v>25</v>
      </c>
      <c r="H57" s="8">
        <v>2</v>
      </c>
      <c r="I57" s="10"/>
      <c r="J57" s="38">
        <f t="shared" si="20"/>
        <v>0</v>
      </c>
      <c r="K57" s="38">
        <f t="shared" si="21"/>
        <v>0</v>
      </c>
      <c r="L57" s="71">
        <f t="shared" si="22"/>
        <v>0</v>
      </c>
    </row>
    <row r="58" spans="1:12" ht="26.25" thickBot="1" x14ac:dyDescent="0.3">
      <c r="A58" s="23" t="s">
        <v>320</v>
      </c>
      <c r="B58" s="8" t="s">
        <v>516</v>
      </c>
      <c r="C58" s="51" t="s">
        <v>517</v>
      </c>
      <c r="D58" s="9"/>
      <c r="E58" s="9"/>
      <c r="F58" s="9"/>
      <c r="G58" s="8" t="s">
        <v>25</v>
      </c>
      <c r="H58" s="8">
        <v>2.2000000000000002</v>
      </c>
      <c r="I58" s="10"/>
      <c r="J58" s="38">
        <f t="shared" si="20"/>
        <v>0</v>
      </c>
      <c r="K58" s="38">
        <f t="shared" si="21"/>
        <v>0</v>
      </c>
      <c r="L58" s="71">
        <f t="shared" si="22"/>
        <v>0</v>
      </c>
    </row>
    <row r="59" spans="1:12" ht="26.25" thickBot="1" x14ac:dyDescent="0.3">
      <c r="A59" s="23" t="s">
        <v>323</v>
      </c>
      <c r="B59" s="8" t="s">
        <v>518</v>
      </c>
      <c r="C59" s="51" t="s">
        <v>519</v>
      </c>
      <c r="D59" s="9"/>
      <c r="E59" s="9"/>
      <c r="F59" s="9"/>
      <c r="G59" s="8" t="s">
        <v>25</v>
      </c>
      <c r="H59" s="8">
        <v>70</v>
      </c>
      <c r="I59" s="10"/>
      <c r="J59" s="38">
        <f t="shared" si="20"/>
        <v>0</v>
      </c>
      <c r="K59" s="38">
        <f t="shared" si="21"/>
        <v>0</v>
      </c>
      <c r="L59" s="71">
        <f t="shared" si="22"/>
        <v>0</v>
      </c>
    </row>
    <row r="60" spans="1:12" ht="15.75" thickBot="1" x14ac:dyDescent="0.3">
      <c r="A60" s="62"/>
      <c r="B60" s="56" t="s">
        <v>520</v>
      </c>
      <c r="C60" s="51"/>
      <c r="D60" s="9"/>
      <c r="E60" s="9"/>
      <c r="F60" s="9"/>
      <c r="G60" s="8"/>
      <c r="H60" s="8"/>
      <c r="I60" s="10"/>
      <c r="J60" s="9"/>
      <c r="K60" s="9"/>
      <c r="L60" s="11"/>
    </row>
    <row r="61" spans="1:12" ht="26.25" thickBot="1" x14ac:dyDescent="0.3">
      <c r="A61" s="23" t="s">
        <v>325</v>
      </c>
      <c r="B61" s="8" t="s">
        <v>520</v>
      </c>
      <c r="C61" s="43" t="s">
        <v>521</v>
      </c>
      <c r="D61" s="9"/>
      <c r="E61" s="9"/>
      <c r="F61" s="9"/>
      <c r="G61" s="8" t="s">
        <v>25</v>
      </c>
      <c r="H61" s="8">
        <v>12</v>
      </c>
      <c r="I61" s="10"/>
      <c r="J61" s="20">
        <f t="shared" ref="J61" si="23">H61*I61</f>
        <v>0</v>
      </c>
      <c r="K61" s="20">
        <f t="shared" ref="K61:L61" si="24">I61*1.21</f>
        <v>0</v>
      </c>
      <c r="L61" s="32">
        <f t="shared" si="24"/>
        <v>0</v>
      </c>
    </row>
    <row r="62" spans="1:12" ht="26.25" thickBot="1" x14ac:dyDescent="0.3">
      <c r="A62" s="23" t="s">
        <v>327</v>
      </c>
      <c r="B62" s="8" t="s">
        <v>522</v>
      </c>
      <c r="C62" s="43" t="s">
        <v>523</v>
      </c>
      <c r="D62" s="9"/>
      <c r="E62" s="9"/>
      <c r="F62" s="9"/>
      <c r="G62" s="8" t="s">
        <v>524</v>
      </c>
      <c r="H62" s="8">
        <v>800</v>
      </c>
      <c r="I62" s="10"/>
      <c r="J62" s="20">
        <f t="shared" ref="J62:J65" si="25">H62*I62</f>
        <v>0</v>
      </c>
      <c r="K62" s="20">
        <f t="shared" ref="K62:K65" si="26">I62*1.21</f>
        <v>0</v>
      </c>
      <c r="L62" s="32">
        <f t="shared" ref="L62:L65" si="27">J62*1.21</f>
        <v>0</v>
      </c>
    </row>
    <row r="63" spans="1:12" ht="15.75" thickBot="1" x14ac:dyDescent="0.3">
      <c r="A63" s="23" t="s">
        <v>329</v>
      </c>
      <c r="B63" s="8" t="s">
        <v>520</v>
      </c>
      <c r="C63" s="43" t="s">
        <v>525</v>
      </c>
      <c r="D63" s="9"/>
      <c r="E63" s="9"/>
      <c r="F63" s="9"/>
      <c r="G63" s="8" t="s">
        <v>524</v>
      </c>
      <c r="H63" s="8">
        <v>800</v>
      </c>
      <c r="I63" s="10"/>
      <c r="J63" s="20">
        <f t="shared" si="25"/>
        <v>0</v>
      </c>
      <c r="K63" s="20">
        <f t="shared" si="26"/>
        <v>0</v>
      </c>
      <c r="L63" s="32">
        <f t="shared" si="27"/>
        <v>0</v>
      </c>
    </row>
    <row r="64" spans="1:12" ht="15.75" thickBot="1" x14ac:dyDescent="0.3">
      <c r="A64" s="23" t="s">
        <v>331</v>
      </c>
      <c r="B64" s="8" t="s">
        <v>526</v>
      </c>
      <c r="C64" s="8" t="s">
        <v>527</v>
      </c>
      <c r="D64" s="9"/>
      <c r="E64" s="9"/>
      <c r="F64" s="9"/>
      <c r="G64" s="8" t="s">
        <v>25</v>
      </c>
      <c r="H64" s="8">
        <v>40</v>
      </c>
      <c r="I64" s="10"/>
      <c r="J64" s="20">
        <f t="shared" si="25"/>
        <v>0</v>
      </c>
      <c r="K64" s="20">
        <f t="shared" si="26"/>
        <v>0</v>
      </c>
      <c r="L64" s="32">
        <f t="shared" si="27"/>
        <v>0</v>
      </c>
    </row>
    <row r="65" spans="1:12" ht="128.25" thickBot="1" x14ac:dyDescent="0.3">
      <c r="A65" s="60" t="s">
        <v>333</v>
      </c>
      <c r="B65" s="60" t="s">
        <v>528</v>
      </c>
      <c r="C65" s="57" t="s">
        <v>536</v>
      </c>
      <c r="D65" s="20"/>
      <c r="E65" s="20"/>
      <c r="F65" s="20"/>
      <c r="G65" s="22" t="s">
        <v>25</v>
      </c>
      <c r="H65" s="22">
        <v>36</v>
      </c>
      <c r="I65" s="26"/>
      <c r="J65" s="20">
        <f t="shared" si="25"/>
        <v>0</v>
      </c>
      <c r="K65" s="20">
        <f t="shared" si="26"/>
        <v>0</v>
      </c>
      <c r="L65" s="32">
        <f t="shared" si="27"/>
        <v>0</v>
      </c>
    </row>
    <row r="66" spans="1:12" ht="15.75" thickBot="1" x14ac:dyDescent="0.3">
      <c r="A66" s="34"/>
      <c r="B66" s="35"/>
      <c r="C66" s="34" t="s">
        <v>57</v>
      </c>
      <c r="D66" s="36"/>
      <c r="E66" s="36"/>
      <c r="F66" s="36"/>
      <c r="G66" s="36"/>
      <c r="H66" s="36"/>
      <c r="I66" s="37"/>
      <c r="J66" s="34">
        <f>SUM(J19:J65)</f>
        <v>0</v>
      </c>
      <c r="K66" s="36"/>
      <c r="L66" s="34">
        <f>SUM(L19:L65)</f>
        <v>0</v>
      </c>
    </row>
    <row r="68" spans="1:12" x14ac:dyDescent="0.25">
      <c r="C68" s="13" t="s">
        <v>63</v>
      </c>
    </row>
    <row r="69" spans="1:12" x14ac:dyDescent="0.25">
      <c r="C69" s="13"/>
    </row>
    <row r="70" spans="1:12" x14ac:dyDescent="0.25">
      <c r="C70" s="13"/>
    </row>
    <row r="71" spans="1:12" x14ac:dyDescent="0.25">
      <c r="C71" s="14" t="s">
        <v>64</v>
      </c>
    </row>
    <row r="72" spans="1:12" x14ac:dyDescent="0.25">
      <c r="C72" s="116" t="s">
        <v>65</v>
      </c>
      <c r="D72" s="116"/>
    </row>
    <row r="73" spans="1:12" x14ac:dyDescent="0.25">
      <c r="C73" s="116" t="s">
        <v>66</v>
      </c>
      <c r="D73" s="116"/>
    </row>
  </sheetData>
  <mergeCells count="7">
    <mergeCell ref="C73:D73"/>
    <mergeCell ref="C72:D72"/>
    <mergeCell ref="A10:L10"/>
    <mergeCell ref="A11:A17"/>
    <mergeCell ref="C11:C17"/>
    <mergeCell ref="F11:F17"/>
    <mergeCell ref="I11:I17"/>
  </mergeCells>
  <pageMargins left="0.25" right="0.25"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T26" sqref="T26"/>
    </sheetView>
  </sheetViews>
  <sheetFormatPr defaultRowHeight="15" x14ac:dyDescent="0.25"/>
  <cols>
    <col min="1" max="1" width="5.42578125" customWidth="1"/>
    <col min="2" max="2" width="9.85546875" customWidth="1"/>
    <col min="3" max="4" width="29.140625" customWidth="1"/>
    <col min="5" max="5" width="10.140625" bestFit="1" customWidth="1"/>
    <col min="6" max="6" width="10.140625" customWidth="1"/>
    <col min="7" max="7" width="6.42578125" bestFit="1" customWidth="1"/>
    <col min="8" max="8" width="8.42578125" customWidth="1"/>
    <col min="9" max="9" width="7.42578125" customWidth="1"/>
    <col min="10" max="10" width="9.140625" customWidth="1"/>
    <col min="11" max="11" width="7" bestFit="1" customWidth="1"/>
    <col min="12" max="12" width="10.140625" bestFit="1" customWidth="1"/>
  </cols>
  <sheetData>
    <row r="1" spans="1:12" x14ac:dyDescent="0.25">
      <c r="K1" t="s">
        <v>67</v>
      </c>
    </row>
    <row r="2" spans="1:12" x14ac:dyDescent="0.25">
      <c r="D2" s="12" t="s">
        <v>62</v>
      </c>
    </row>
    <row r="4" spans="1:12" x14ac:dyDescent="0.25">
      <c r="D4" s="12" t="s">
        <v>537</v>
      </c>
    </row>
    <row r="5" spans="1:12" x14ac:dyDescent="0.25">
      <c r="A5" t="s">
        <v>58</v>
      </c>
    </row>
    <row r="6" spans="1:12" x14ac:dyDescent="0.25">
      <c r="A6" t="s">
        <v>538</v>
      </c>
    </row>
    <row r="7" spans="1:12" x14ac:dyDescent="0.25">
      <c r="A7" t="s">
        <v>416</v>
      </c>
    </row>
    <row r="8" spans="1:12" x14ac:dyDescent="0.25">
      <c r="A8" t="s">
        <v>539</v>
      </c>
    </row>
    <row r="10" spans="1:12" ht="30" customHeight="1" thickBot="1" x14ac:dyDescent="0.3">
      <c r="A10" s="101" t="s">
        <v>96</v>
      </c>
      <c r="B10" s="101"/>
      <c r="C10" s="101"/>
      <c r="D10" s="101"/>
      <c r="E10" s="101"/>
      <c r="F10" s="101"/>
      <c r="G10" s="101"/>
      <c r="H10" s="101"/>
      <c r="I10" s="101"/>
      <c r="J10" s="101"/>
      <c r="K10" s="101"/>
      <c r="L10" s="101"/>
    </row>
    <row r="11" spans="1:12" ht="24" x14ac:dyDescent="0.25">
      <c r="A11" s="98" t="s">
        <v>0</v>
      </c>
      <c r="B11" s="1"/>
      <c r="C11" s="98" t="s">
        <v>2</v>
      </c>
      <c r="D11" s="1" t="s">
        <v>3</v>
      </c>
      <c r="E11" s="1" t="s">
        <v>5</v>
      </c>
      <c r="F11" s="98" t="s">
        <v>7</v>
      </c>
      <c r="G11" s="1" t="s">
        <v>8</v>
      </c>
      <c r="H11" s="1" t="s">
        <v>10</v>
      </c>
      <c r="I11" s="98" t="s">
        <v>12</v>
      </c>
      <c r="J11" s="1" t="s">
        <v>13</v>
      </c>
      <c r="K11" s="1" t="s">
        <v>16</v>
      </c>
      <c r="L11" s="1" t="s">
        <v>13</v>
      </c>
    </row>
    <row r="12" spans="1:12" x14ac:dyDescent="0.25">
      <c r="A12" s="99"/>
      <c r="B12" s="2"/>
      <c r="C12" s="99"/>
      <c r="D12" s="2" t="s">
        <v>4</v>
      </c>
      <c r="E12" s="2" t="s">
        <v>6</v>
      </c>
      <c r="F12" s="99"/>
      <c r="G12" s="2" t="s">
        <v>9</v>
      </c>
      <c r="H12" s="2" t="s">
        <v>11</v>
      </c>
      <c r="I12" s="99"/>
      <c r="J12" s="2" t="s">
        <v>14</v>
      </c>
      <c r="K12" s="2" t="s">
        <v>17</v>
      </c>
      <c r="L12" s="2" t="s">
        <v>20</v>
      </c>
    </row>
    <row r="13" spans="1:12" ht="36" x14ac:dyDescent="0.25">
      <c r="A13" s="99"/>
      <c r="B13" s="2"/>
      <c r="C13" s="99"/>
      <c r="D13" s="4"/>
      <c r="E13" s="4"/>
      <c r="F13" s="99"/>
      <c r="G13" s="4"/>
      <c r="H13" s="4"/>
      <c r="I13" s="99"/>
      <c r="J13" s="2" t="s">
        <v>15</v>
      </c>
      <c r="K13" s="2" t="s">
        <v>18</v>
      </c>
      <c r="L13" s="2" t="s">
        <v>18</v>
      </c>
    </row>
    <row r="14" spans="1:12" ht="24" x14ac:dyDescent="0.25">
      <c r="A14" s="99"/>
      <c r="B14" s="2" t="s">
        <v>1</v>
      </c>
      <c r="C14" s="99"/>
      <c r="D14" s="4"/>
      <c r="E14" s="4"/>
      <c r="F14" s="99"/>
      <c r="G14" s="4"/>
      <c r="H14" s="4"/>
      <c r="I14" s="99"/>
      <c r="J14" s="4"/>
      <c r="K14" s="2" t="s">
        <v>19</v>
      </c>
      <c r="L14" s="2" t="s">
        <v>21</v>
      </c>
    </row>
    <row r="15" spans="1:12" ht="0.75" customHeight="1" x14ac:dyDescent="0.25">
      <c r="A15" s="99"/>
      <c r="B15" s="2"/>
      <c r="C15" s="99"/>
      <c r="D15" s="4"/>
      <c r="E15" s="4"/>
      <c r="F15" s="99"/>
      <c r="G15" s="4"/>
      <c r="H15" s="4"/>
      <c r="I15" s="99"/>
      <c r="J15" s="4"/>
      <c r="K15" s="4"/>
      <c r="L15" s="2" t="s">
        <v>22</v>
      </c>
    </row>
    <row r="16" spans="1:12" hidden="1" x14ac:dyDescent="0.25">
      <c r="A16" s="99"/>
      <c r="B16" s="2"/>
      <c r="C16" s="99"/>
      <c r="D16" s="4"/>
      <c r="E16" s="4"/>
      <c r="F16" s="99"/>
      <c r="G16" s="4"/>
      <c r="H16" s="4"/>
      <c r="I16" s="99"/>
      <c r="J16" s="4"/>
      <c r="K16" s="4"/>
      <c r="L16" s="4"/>
    </row>
    <row r="17" spans="1:12" ht="15.75" hidden="1" thickBot="1" x14ac:dyDescent="0.3">
      <c r="A17" s="100"/>
      <c r="B17" s="3"/>
      <c r="C17" s="100"/>
      <c r="D17" s="5"/>
      <c r="E17" s="5"/>
      <c r="F17" s="100"/>
      <c r="G17" s="5"/>
      <c r="H17" s="5"/>
      <c r="I17" s="100"/>
      <c r="J17" s="5"/>
      <c r="K17" s="5"/>
      <c r="L17" s="5"/>
    </row>
    <row r="18" spans="1:12" ht="15.75" thickBot="1" x14ac:dyDescent="0.3">
      <c r="A18" s="24">
        <v>-1</v>
      </c>
      <c r="B18" s="3">
        <v>-2</v>
      </c>
      <c r="C18" s="3">
        <v>-3</v>
      </c>
      <c r="D18" s="3">
        <v>-4</v>
      </c>
      <c r="E18" s="3">
        <v>-5</v>
      </c>
      <c r="F18" s="3">
        <v>-6</v>
      </c>
      <c r="G18" s="3">
        <v>-7</v>
      </c>
      <c r="H18" s="3">
        <v>-8</v>
      </c>
      <c r="I18" s="3">
        <v>-9</v>
      </c>
      <c r="J18" s="3">
        <v>-10</v>
      </c>
      <c r="K18" s="3">
        <v>-11</v>
      </c>
      <c r="L18" s="3">
        <v>-12</v>
      </c>
    </row>
    <row r="19" spans="1:12" ht="26.25" thickBot="1" x14ac:dyDescent="0.3">
      <c r="A19" s="39" t="s">
        <v>23</v>
      </c>
      <c r="B19" s="89" t="s">
        <v>540</v>
      </c>
      <c r="C19" s="87" t="s">
        <v>541</v>
      </c>
      <c r="D19" s="49"/>
      <c r="E19" s="50"/>
      <c r="F19" s="50"/>
      <c r="G19" s="89" t="s">
        <v>25</v>
      </c>
      <c r="H19" s="89">
        <v>1000</v>
      </c>
      <c r="I19" s="50"/>
      <c r="J19" s="20">
        <f t="shared" ref="J19" si="0">H19*I19</f>
        <v>0</v>
      </c>
      <c r="K19" s="20">
        <f t="shared" ref="K19:L19" si="1">I19*1.21</f>
        <v>0</v>
      </c>
      <c r="L19" s="32">
        <f t="shared" si="1"/>
        <v>0</v>
      </c>
    </row>
    <row r="20" spans="1:12" ht="26.25" thickBot="1" x14ac:dyDescent="0.3">
      <c r="A20" s="23" t="s">
        <v>26</v>
      </c>
      <c r="B20" s="58" t="s">
        <v>542</v>
      </c>
      <c r="C20" s="51" t="s">
        <v>543</v>
      </c>
      <c r="D20" s="9"/>
      <c r="E20" s="9"/>
      <c r="F20" s="9"/>
      <c r="G20" s="58" t="s">
        <v>25</v>
      </c>
      <c r="H20" s="58">
        <v>430</v>
      </c>
      <c r="I20" s="10"/>
      <c r="J20" s="20">
        <f t="shared" ref="J20:J29" si="2">H20*I20</f>
        <v>0</v>
      </c>
      <c r="K20" s="20">
        <f t="shared" ref="K20:K29" si="3">I20*1.21</f>
        <v>0</v>
      </c>
      <c r="L20" s="32">
        <f t="shared" ref="L20:L29" si="4">J20*1.21</f>
        <v>0</v>
      </c>
    </row>
    <row r="21" spans="1:12" ht="26.25" thickBot="1" x14ac:dyDescent="0.3">
      <c r="A21" s="23" t="s">
        <v>29</v>
      </c>
      <c r="B21" s="58" t="s">
        <v>544</v>
      </c>
      <c r="C21" s="51" t="s">
        <v>543</v>
      </c>
      <c r="D21" s="9"/>
      <c r="E21" s="9"/>
      <c r="F21" s="9"/>
      <c r="G21" s="58" t="s">
        <v>25</v>
      </c>
      <c r="H21" s="58">
        <v>250</v>
      </c>
      <c r="I21" s="10"/>
      <c r="J21" s="20">
        <f t="shared" si="2"/>
        <v>0</v>
      </c>
      <c r="K21" s="20">
        <f t="shared" si="3"/>
        <v>0</v>
      </c>
      <c r="L21" s="32">
        <f t="shared" si="4"/>
        <v>0</v>
      </c>
    </row>
    <row r="22" spans="1:12" ht="39" thickBot="1" x14ac:dyDescent="0.3">
      <c r="A22" s="23" t="s">
        <v>31</v>
      </c>
      <c r="B22" s="58" t="s">
        <v>545</v>
      </c>
      <c r="C22" s="51" t="s">
        <v>546</v>
      </c>
      <c r="D22" s="9"/>
      <c r="E22" s="9"/>
      <c r="F22" s="9"/>
      <c r="G22" s="58" t="s">
        <v>25</v>
      </c>
      <c r="H22" s="58">
        <v>320</v>
      </c>
      <c r="I22" s="10"/>
      <c r="J22" s="20">
        <f t="shared" si="2"/>
        <v>0</v>
      </c>
      <c r="K22" s="20">
        <f t="shared" si="3"/>
        <v>0</v>
      </c>
      <c r="L22" s="32">
        <f t="shared" si="4"/>
        <v>0</v>
      </c>
    </row>
    <row r="23" spans="1:12" ht="39" thickBot="1" x14ac:dyDescent="0.3">
      <c r="A23" s="23" t="s">
        <v>33</v>
      </c>
      <c r="B23" s="58" t="s">
        <v>547</v>
      </c>
      <c r="C23" s="51" t="s">
        <v>548</v>
      </c>
      <c r="D23" s="9"/>
      <c r="E23" s="9"/>
      <c r="F23" s="9"/>
      <c r="G23" s="58" t="s">
        <v>25</v>
      </c>
      <c r="H23" s="58">
        <v>320</v>
      </c>
      <c r="I23" s="10"/>
      <c r="J23" s="20">
        <f t="shared" si="2"/>
        <v>0</v>
      </c>
      <c r="K23" s="20">
        <f t="shared" si="3"/>
        <v>0</v>
      </c>
      <c r="L23" s="32">
        <f t="shared" si="4"/>
        <v>0</v>
      </c>
    </row>
    <row r="24" spans="1:12" ht="39" thickBot="1" x14ac:dyDescent="0.3">
      <c r="A24" s="23" t="s">
        <v>35</v>
      </c>
      <c r="B24" s="58" t="s">
        <v>549</v>
      </c>
      <c r="C24" s="51" t="s">
        <v>550</v>
      </c>
      <c r="D24" s="9"/>
      <c r="E24" s="9"/>
      <c r="F24" s="9"/>
      <c r="G24" s="58" t="s">
        <v>25</v>
      </c>
      <c r="H24" s="58">
        <v>200</v>
      </c>
      <c r="I24" s="10"/>
      <c r="J24" s="20">
        <f t="shared" si="2"/>
        <v>0</v>
      </c>
      <c r="K24" s="20">
        <f t="shared" si="3"/>
        <v>0</v>
      </c>
      <c r="L24" s="32">
        <f t="shared" si="4"/>
        <v>0</v>
      </c>
    </row>
    <row r="25" spans="1:12" ht="22.5" customHeight="1" thickBot="1" x14ac:dyDescent="0.3">
      <c r="A25" s="23" t="s">
        <v>37</v>
      </c>
      <c r="B25" s="58" t="s">
        <v>551</v>
      </c>
      <c r="C25" s="51" t="s">
        <v>552</v>
      </c>
      <c r="D25" s="9"/>
      <c r="E25" s="9"/>
      <c r="F25" s="9"/>
      <c r="G25" s="58" t="s">
        <v>25</v>
      </c>
      <c r="H25" s="58">
        <v>200</v>
      </c>
      <c r="I25" s="10"/>
      <c r="J25" s="20">
        <f t="shared" si="2"/>
        <v>0</v>
      </c>
      <c r="K25" s="20">
        <f t="shared" si="3"/>
        <v>0</v>
      </c>
      <c r="L25" s="32">
        <f t="shared" si="4"/>
        <v>0</v>
      </c>
    </row>
    <row r="26" spans="1:12" ht="39" thickBot="1" x14ac:dyDescent="0.3">
      <c r="A26" s="23" t="s">
        <v>39</v>
      </c>
      <c r="B26" s="58" t="s">
        <v>553</v>
      </c>
      <c r="C26" s="43" t="s">
        <v>554</v>
      </c>
      <c r="D26" s="9"/>
      <c r="E26" s="9"/>
      <c r="F26" s="9"/>
      <c r="G26" s="58" t="s">
        <v>25</v>
      </c>
      <c r="H26" s="58">
        <v>70</v>
      </c>
      <c r="I26" s="10"/>
      <c r="J26" s="20">
        <f t="shared" si="2"/>
        <v>0</v>
      </c>
      <c r="K26" s="20">
        <f t="shared" si="3"/>
        <v>0</v>
      </c>
      <c r="L26" s="32">
        <f t="shared" si="4"/>
        <v>0</v>
      </c>
    </row>
    <row r="27" spans="1:12" ht="26.25" thickBot="1" x14ac:dyDescent="0.3">
      <c r="A27" s="39" t="s">
        <v>41</v>
      </c>
      <c r="B27" s="35" t="s">
        <v>555</v>
      </c>
      <c r="C27" s="46" t="s">
        <v>556</v>
      </c>
      <c r="D27" s="38"/>
      <c r="E27" s="38"/>
      <c r="F27" s="38"/>
      <c r="G27" s="35" t="s">
        <v>25</v>
      </c>
      <c r="H27" s="35">
        <v>30</v>
      </c>
      <c r="I27" s="65"/>
      <c r="J27" s="38">
        <f t="shared" si="2"/>
        <v>0</v>
      </c>
      <c r="K27" s="20">
        <f t="shared" si="3"/>
        <v>0</v>
      </c>
      <c r="L27" s="32">
        <f t="shared" si="4"/>
        <v>0</v>
      </c>
    </row>
    <row r="28" spans="1:12" ht="26.25" thickBot="1" x14ac:dyDescent="0.3">
      <c r="A28" s="23" t="s">
        <v>43</v>
      </c>
      <c r="B28" s="58" t="s">
        <v>557</v>
      </c>
      <c r="C28" s="43" t="s">
        <v>558</v>
      </c>
      <c r="D28" s="9"/>
      <c r="E28" s="9"/>
      <c r="F28" s="9"/>
      <c r="G28" s="58" t="s">
        <v>25</v>
      </c>
      <c r="H28" s="58">
        <v>30</v>
      </c>
      <c r="I28" s="10"/>
      <c r="J28" s="27">
        <f t="shared" si="2"/>
        <v>0</v>
      </c>
      <c r="K28" s="20">
        <f t="shared" si="3"/>
        <v>0</v>
      </c>
      <c r="L28" s="32">
        <f t="shared" si="4"/>
        <v>0</v>
      </c>
    </row>
    <row r="29" spans="1:12" ht="26.25" thickBot="1" x14ac:dyDescent="0.3">
      <c r="A29" s="23" t="s">
        <v>45</v>
      </c>
      <c r="B29" s="58" t="s">
        <v>559</v>
      </c>
      <c r="C29" s="43" t="s">
        <v>560</v>
      </c>
      <c r="D29" s="9"/>
      <c r="E29" s="9"/>
      <c r="F29" s="9"/>
      <c r="G29" s="58" t="s">
        <v>25</v>
      </c>
      <c r="H29" s="58">
        <v>30</v>
      </c>
      <c r="I29" s="10"/>
      <c r="J29" s="20">
        <f t="shared" si="2"/>
        <v>0</v>
      </c>
      <c r="K29" s="20">
        <f t="shared" si="3"/>
        <v>0</v>
      </c>
      <c r="L29" s="32">
        <f t="shared" si="4"/>
        <v>0</v>
      </c>
    </row>
    <row r="30" spans="1:12" ht="15.75" thickBot="1" x14ac:dyDescent="0.3">
      <c r="A30" s="34"/>
      <c r="B30" s="35"/>
      <c r="C30" s="34" t="s">
        <v>57</v>
      </c>
      <c r="D30" s="36"/>
      <c r="E30" s="36"/>
      <c r="F30" s="36"/>
      <c r="G30" s="36"/>
      <c r="H30" s="36"/>
      <c r="I30" s="37"/>
      <c r="J30" s="34">
        <f>SUM(J19:J29)</f>
        <v>0</v>
      </c>
      <c r="K30" s="36"/>
      <c r="L30" s="34">
        <f>SUM(L19:L29)</f>
        <v>0</v>
      </c>
    </row>
    <row r="32" spans="1:12" x14ac:dyDescent="0.25">
      <c r="C32" s="13" t="s">
        <v>63</v>
      </c>
    </row>
    <row r="33" spans="3:4" x14ac:dyDescent="0.25">
      <c r="C33" s="13"/>
    </row>
    <row r="34" spans="3:4" ht="15.75" thickBot="1" x14ac:dyDescent="0.3">
      <c r="C34" s="14" t="s">
        <v>64</v>
      </c>
      <c r="D34" s="15"/>
    </row>
    <row r="35" spans="3:4" ht="30.75" thickBot="1" x14ac:dyDescent="0.3">
      <c r="C35" s="14" t="s">
        <v>65</v>
      </c>
      <c r="D35" s="16"/>
    </row>
    <row r="36" spans="3:4" ht="30.75" thickBot="1" x14ac:dyDescent="0.3">
      <c r="C36" s="14" t="s">
        <v>66</v>
      </c>
      <c r="D36" s="16"/>
    </row>
    <row r="37" spans="3:4" x14ac:dyDescent="0.25">
      <c r="C37" s="17"/>
    </row>
    <row r="38" spans="3:4" x14ac:dyDescent="0.25">
      <c r="C38" s="17"/>
    </row>
    <row r="39" spans="3:4" x14ac:dyDescent="0.25">
      <c r="C39" s="17"/>
    </row>
  </sheetData>
  <mergeCells count="5">
    <mergeCell ref="A10:L10"/>
    <mergeCell ref="A11:A17"/>
    <mergeCell ref="C11:C17"/>
    <mergeCell ref="F11:F17"/>
    <mergeCell ref="I11:I17"/>
  </mergeCells>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1_daļa </vt:lpstr>
      <vt:lpstr>2_daļa</vt:lpstr>
      <vt:lpstr>3_daļa</vt:lpstr>
      <vt:lpstr>4_daļa</vt:lpstr>
      <vt:lpstr>5_daļa</vt:lpstr>
      <vt:lpstr>6_daļa</vt:lpstr>
      <vt:lpstr>7_daļa</vt:lpstr>
      <vt:lpstr>8_daļa</vt:lpstr>
      <vt:lpstr>9_daļa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2017-05-13T07:00:52Z</cp:lastPrinted>
  <dcterms:created xsi:type="dcterms:W3CDTF">2016-04-19T08:34:57Z</dcterms:created>
  <dcterms:modified xsi:type="dcterms:W3CDTF">2017-05-18T12:53:22Z</dcterms:modified>
</cp:coreProperties>
</file>