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tis\Desktop\Gatis\Darbs\Budzets\Budzets_2019\Spec_budze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C18" i="1" l="1"/>
  <c r="C8" i="1"/>
  <c r="E25" i="1" l="1"/>
  <c r="E20" i="1"/>
  <c r="D18" i="1" l="1"/>
  <c r="E18" i="1" l="1"/>
  <c r="E8" i="1"/>
  <c r="D8" i="1"/>
  <c r="C26" i="1"/>
  <c r="D26" i="1" l="1"/>
  <c r="E26" i="1"/>
</calcChain>
</file>

<file path=xl/sharedStrings.xml><?xml version="1.0" encoding="utf-8"?>
<sst xmlns="http://schemas.openxmlformats.org/spreadsheetml/2006/main" count="42" uniqueCount="34">
  <si>
    <t xml:space="preserve">Pielikums Nr.3 </t>
  </si>
  <si>
    <t>Plāns EUR</t>
  </si>
  <si>
    <t xml:space="preserve"> Ieņēmumi no īpašiem mērķiem iezīmētu līdzekļu avotiem   </t>
  </si>
  <si>
    <t xml:space="preserve">      tai skaitā:</t>
  </si>
  <si>
    <t xml:space="preserve">      Privatizācijas fonds   </t>
  </si>
  <si>
    <t xml:space="preserve">       Dabas resursu nodoklis              </t>
  </si>
  <si>
    <t xml:space="preserve">       Pārējie ieņēmumi                       </t>
  </si>
  <si>
    <t xml:space="preserve">      t. sk.</t>
  </si>
  <si>
    <t>-                  Skultes ostas maksas</t>
  </si>
  <si>
    <t>Speciālā budžeta līdzekļu atlikums uz gada sākumu</t>
  </si>
  <si>
    <t>tai skaitā:</t>
  </si>
  <si>
    <t>Privatizācijas konta atlikums</t>
  </si>
  <si>
    <t>Dabas resursu nodokļi</t>
  </si>
  <si>
    <t>Ostas maksas</t>
  </si>
  <si>
    <t>Pārējie ieņēmumi</t>
  </si>
  <si>
    <t>Kopā ieņēmumi:</t>
  </si>
  <si>
    <t>I E Ņ Ē M U M I  EUR</t>
  </si>
  <si>
    <t>- Valsts nodeva par speciālo atļauju (licenču) izsniegšanu</t>
  </si>
  <si>
    <t xml:space="preserve">Domes priekšsēdētājs:                            </t>
  </si>
  <si>
    <t>Speciālās atļauja (licenču) izniegšana - zvejas licences</t>
  </si>
  <si>
    <t>EKK</t>
  </si>
  <si>
    <t>12.230</t>
  </si>
  <si>
    <t>18.627</t>
  </si>
  <si>
    <t>05.531</t>
  </si>
  <si>
    <t>12.360</t>
  </si>
  <si>
    <t>F22010000</t>
  </si>
  <si>
    <t>2018.g.</t>
  </si>
  <si>
    <t>Mērķdotācija pašvaldību autoceļiem (ielām)</t>
  </si>
  <si>
    <t>2019.gada 1.janvāra atlikums AS</t>
  </si>
  <si>
    <t>Izpilde uz 31.12.2018. EUR</t>
  </si>
  <si>
    <t>Saulkrastu novada pašvaldības 2019.gada speciālā budžeta</t>
  </si>
  <si>
    <t>2019.g.</t>
  </si>
  <si>
    <t>AB (Atlikums  2019.gada beigās)</t>
  </si>
  <si>
    <t>N.Līcis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</si>
</sst>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1" fillId="0" borderId="1" xfId="0" quotePrefix="1" applyFont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4" workbookViewId="0">
      <selection activeCell="E12" sqref="E12"/>
    </sheetView>
  </sheetViews>
  <sheetFormatPr defaultRowHeight="15" x14ac:dyDescent="0.25"/>
  <cols>
    <col min="1" max="1" width="11.42578125" customWidth="1"/>
    <col min="2" max="2" width="37" customWidth="1"/>
    <col min="3" max="3" width="15" customWidth="1"/>
    <col min="4" max="4" width="17.42578125" customWidth="1"/>
    <col min="5" max="5" width="17.140625" customWidth="1"/>
  </cols>
  <sheetData>
    <row r="1" spans="1:5" ht="15.75" x14ac:dyDescent="0.25">
      <c r="E1" s="1" t="s">
        <v>0</v>
      </c>
    </row>
    <row r="2" spans="1:5" ht="15.75" x14ac:dyDescent="0.25">
      <c r="B2" s="2"/>
    </row>
    <row r="3" spans="1:5" ht="15.75" x14ac:dyDescent="0.25">
      <c r="C3" s="3" t="s">
        <v>30</v>
      </c>
    </row>
    <row r="4" spans="1:5" ht="15.75" x14ac:dyDescent="0.25">
      <c r="C4" s="4" t="s">
        <v>16</v>
      </c>
    </row>
    <row r="5" spans="1:5" ht="15.75" x14ac:dyDescent="0.25">
      <c r="B5" s="4"/>
    </row>
    <row r="6" spans="1:5" ht="31.5" x14ac:dyDescent="0.25">
      <c r="A6" s="6" t="s">
        <v>20</v>
      </c>
      <c r="B6" s="16"/>
      <c r="C6" s="7" t="s">
        <v>1</v>
      </c>
      <c r="D6" s="7" t="s">
        <v>29</v>
      </c>
      <c r="E6" s="7" t="s">
        <v>1</v>
      </c>
    </row>
    <row r="7" spans="1:5" ht="15.75" x14ac:dyDescent="0.25">
      <c r="A7" s="8"/>
      <c r="B7" s="16"/>
      <c r="C7" s="7" t="s">
        <v>26</v>
      </c>
      <c r="D7" s="7" t="s">
        <v>26</v>
      </c>
      <c r="E7" s="7" t="s">
        <v>31</v>
      </c>
    </row>
    <row r="8" spans="1:5" ht="31.5" x14ac:dyDescent="0.25">
      <c r="A8" s="8"/>
      <c r="B8" s="8" t="s">
        <v>2</v>
      </c>
      <c r="C8" s="13">
        <f>SUM(C9:C16)</f>
        <v>211281</v>
      </c>
      <c r="D8" s="9">
        <f t="shared" ref="D8" si="0">SUM(D9:D16)</f>
        <v>231203</v>
      </c>
      <c r="E8" s="13">
        <f>SUM(E9:E16)</f>
        <v>223681</v>
      </c>
    </row>
    <row r="9" spans="1:5" ht="15.75" x14ac:dyDescent="0.25">
      <c r="A9" s="8"/>
      <c r="B9" s="8" t="s">
        <v>3</v>
      </c>
      <c r="C9" s="11"/>
      <c r="D9" s="6"/>
      <c r="E9" s="11"/>
    </row>
    <row r="10" spans="1:5" ht="15.75" x14ac:dyDescent="0.25">
      <c r="A10" s="8"/>
      <c r="B10" s="8" t="s">
        <v>4</v>
      </c>
      <c r="C10" s="11">
        <v>0</v>
      </c>
      <c r="D10" s="6">
        <v>0</v>
      </c>
      <c r="E10" s="11">
        <v>0</v>
      </c>
    </row>
    <row r="11" spans="1:5" ht="15.75" x14ac:dyDescent="0.25">
      <c r="A11" s="14" t="s">
        <v>23</v>
      </c>
      <c r="B11" s="8" t="s">
        <v>5</v>
      </c>
      <c r="C11" s="11">
        <v>6000</v>
      </c>
      <c r="D11" s="6">
        <v>5679</v>
      </c>
      <c r="E11" s="11">
        <v>3400</v>
      </c>
    </row>
    <row r="12" spans="1:5" ht="31.5" x14ac:dyDescent="0.25">
      <c r="A12" s="14" t="s">
        <v>22</v>
      </c>
      <c r="B12" s="8" t="s">
        <v>27</v>
      </c>
      <c r="C12" s="11">
        <v>138281</v>
      </c>
      <c r="D12" s="6">
        <v>138281</v>
      </c>
      <c r="E12" s="11">
        <v>138281</v>
      </c>
    </row>
    <row r="13" spans="1:5" ht="15.75" x14ac:dyDescent="0.25">
      <c r="A13" s="8"/>
      <c r="B13" s="8" t="s">
        <v>6</v>
      </c>
      <c r="C13" s="15"/>
      <c r="D13" s="10"/>
      <c r="E13" s="15"/>
    </row>
    <row r="14" spans="1:5" ht="15.75" x14ac:dyDescent="0.25">
      <c r="A14" s="8"/>
      <c r="B14" s="8" t="s">
        <v>7</v>
      </c>
      <c r="C14" s="11"/>
      <c r="D14" s="6"/>
      <c r="E14" s="11"/>
    </row>
    <row r="15" spans="1:5" ht="31.5" x14ac:dyDescent="0.25">
      <c r="A15" s="14" t="s">
        <v>21</v>
      </c>
      <c r="B15" s="8" t="s">
        <v>17</v>
      </c>
      <c r="C15" s="11">
        <v>7000</v>
      </c>
      <c r="D15" s="6">
        <v>6815</v>
      </c>
      <c r="E15" s="11">
        <v>7000</v>
      </c>
    </row>
    <row r="16" spans="1:5" ht="15.75" x14ac:dyDescent="0.25">
      <c r="A16" s="8" t="s">
        <v>24</v>
      </c>
      <c r="B16" s="8" t="s">
        <v>8</v>
      </c>
      <c r="C16" s="11">
        <v>60000</v>
      </c>
      <c r="D16" s="6">
        <v>80428</v>
      </c>
      <c r="E16" s="11">
        <v>75000</v>
      </c>
    </row>
    <row r="17" spans="1:5" ht="15.75" x14ac:dyDescent="0.25">
      <c r="A17" s="8"/>
      <c r="B17" s="8"/>
      <c r="C17" s="11"/>
      <c r="D17" s="6"/>
      <c r="E17" s="11"/>
    </row>
    <row r="18" spans="1:5" ht="31.5" x14ac:dyDescent="0.25">
      <c r="A18" s="8"/>
      <c r="B18" s="8" t="s">
        <v>9</v>
      </c>
      <c r="C18" s="13">
        <f>SUM(C20:C25)</f>
        <v>89997</v>
      </c>
      <c r="D18" s="9">
        <f>SUM(D20:D25)</f>
        <v>89390</v>
      </c>
      <c r="E18" s="13">
        <f>SUM(E20:E25)</f>
        <v>91317</v>
      </c>
    </row>
    <row r="19" spans="1:5" ht="47.25" x14ac:dyDescent="0.25">
      <c r="A19" s="8"/>
      <c r="B19" s="8" t="s">
        <v>10</v>
      </c>
      <c r="C19" s="6"/>
      <c r="D19" s="6" t="s">
        <v>28</v>
      </c>
      <c r="E19" s="11" t="s">
        <v>32</v>
      </c>
    </row>
    <row r="20" spans="1:5" ht="15.75" x14ac:dyDescent="0.25">
      <c r="A20" s="8" t="s">
        <v>25</v>
      </c>
      <c r="B20" s="8" t="s">
        <v>11</v>
      </c>
      <c r="C20" s="11">
        <v>0</v>
      </c>
      <c r="D20" s="11">
        <v>0</v>
      </c>
      <c r="E20" s="11">
        <f>D20+E10-0</f>
        <v>0</v>
      </c>
    </row>
    <row r="21" spans="1:5" ht="15.75" x14ac:dyDescent="0.25">
      <c r="A21" s="8" t="s">
        <v>25</v>
      </c>
      <c r="B21" s="8" t="s">
        <v>12</v>
      </c>
      <c r="C21" s="11">
        <v>15391</v>
      </c>
      <c r="D21" s="11">
        <v>16870</v>
      </c>
      <c r="E21" s="11">
        <f>D21+E11-20049</f>
        <v>221</v>
      </c>
    </row>
    <row r="22" spans="1:5" ht="31.5" x14ac:dyDescent="0.25">
      <c r="A22" s="8" t="s">
        <v>25</v>
      </c>
      <c r="B22" s="8" t="s">
        <v>19</v>
      </c>
      <c r="C22" s="11">
        <v>24918</v>
      </c>
      <c r="D22" s="11">
        <v>1732</v>
      </c>
      <c r="E22" s="11">
        <f>D22+E15-2000</f>
        <v>6732</v>
      </c>
    </row>
    <row r="23" spans="1:5" ht="15.75" x14ac:dyDescent="0.25">
      <c r="A23" s="8" t="s">
        <v>25</v>
      </c>
      <c r="B23" s="8" t="s">
        <v>13</v>
      </c>
      <c r="C23" s="11">
        <v>39290</v>
      </c>
      <c r="D23" s="11">
        <v>42261</v>
      </c>
      <c r="E23" s="11">
        <f>D23+E16-32897</f>
        <v>84364</v>
      </c>
    </row>
    <row r="24" spans="1:5" ht="31.5" x14ac:dyDescent="0.25">
      <c r="A24" s="8" t="s">
        <v>25</v>
      </c>
      <c r="B24" s="8" t="s">
        <v>27</v>
      </c>
      <c r="C24" s="11">
        <v>10398</v>
      </c>
      <c r="D24" s="11">
        <v>28527</v>
      </c>
      <c r="E24" s="11">
        <f>D24+E12-166808</f>
        <v>0</v>
      </c>
    </row>
    <row r="25" spans="1:5" ht="15.75" x14ac:dyDescent="0.25">
      <c r="A25" s="8" t="s">
        <v>25</v>
      </c>
      <c r="B25" s="8" t="s">
        <v>14</v>
      </c>
      <c r="C25" s="11">
        <v>0</v>
      </c>
      <c r="D25" s="11">
        <v>0</v>
      </c>
      <c r="E25" s="11">
        <f>D25+E17-0</f>
        <v>0</v>
      </c>
    </row>
    <row r="26" spans="1:5" ht="15.75" x14ac:dyDescent="0.25">
      <c r="A26" s="8"/>
      <c r="B26" s="12" t="s">
        <v>15</v>
      </c>
      <c r="C26" s="13">
        <f>C8+C18</f>
        <v>301278</v>
      </c>
      <c r="D26" s="13">
        <f>D8+D18</f>
        <v>320593</v>
      </c>
      <c r="E26" s="13">
        <f>E8+E18</f>
        <v>314998</v>
      </c>
    </row>
    <row r="27" spans="1:5" ht="15.75" x14ac:dyDescent="0.25">
      <c r="B27" s="5"/>
    </row>
    <row r="28" spans="1:5" ht="15.75" x14ac:dyDescent="0.25">
      <c r="B28" s="5"/>
    </row>
    <row r="29" spans="1:5" ht="15.75" x14ac:dyDescent="0.25">
      <c r="B29" s="5"/>
    </row>
    <row r="30" spans="1:5" ht="15.75" x14ac:dyDescent="0.25">
      <c r="B30" s="5" t="s">
        <v>18</v>
      </c>
      <c r="D30" t="s">
        <v>33</v>
      </c>
    </row>
  </sheetData>
  <mergeCells count="1">
    <mergeCell ref="B6:B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Gatis</dc:creator>
  <cp:lastModifiedBy>Gatis</cp:lastModifiedBy>
  <cp:lastPrinted>2018-02-05T12:52:53Z</cp:lastPrinted>
  <dcterms:created xsi:type="dcterms:W3CDTF">2015-01-19T13:40:16Z</dcterms:created>
  <dcterms:modified xsi:type="dcterms:W3CDTF">2019-02-22T14:03:07Z</dcterms:modified>
</cp:coreProperties>
</file>